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7740" activeTab="0"/>
  </bookViews>
  <sheets>
    <sheet name="محاسبه وزن ساپورت پایپینگ" sheetId="1" r:id="rId1"/>
  </sheets>
  <definedNames>
    <definedName name="_xlnm.Print_Area" localSheetId="0">'محاسبه وزن ساپورت پایپینگ'!$A$1:$I$189</definedName>
    <definedName name="_xlnm.Print_Titles" localSheetId="0">'محاسبه وزن ساپورت پایپینگ'!$1:$3</definedName>
  </definedNames>
  <calcPr fullCalcOnLoad="1"/>
</workbook>
</file>

<file path=xl/sharedStrings.xml><?xml version="1.0" encoding="utf-8"?>
<sst xmlns="http://schemas.openxmlformats.org/spreadsheetml/2006/main" count="187" uniqueCount="111">
  <si>
    <t>90X50X4</t>
  </si>
  <si>
    <t>90X50X3.2</t>
  </si>
  <si>
    <t>80X40X5</t>
  </si>
  <si>
    <t>80X40X4</t>
  </si>
  <si>
    <t>80X40X2.9</t>
  </si>
  <si>
    <t>70X40X4</t>
  </si>
  <si>
    <t>70X40X2.9</t>
  </si>
  <si>
    <t>60X40X4</t>
  </si>
  <si>
    <t>60X40X2.9</t>
  </si>
  <si>
    <t>50X30X4</t>
  </si>
  <si>
    <t>50X30X2.9</t>
  </si>
  <si>
    <t>محاسبه وزن آهن سپری T</t>
  </si>
  <si>
    <t>180X100X8.8</t>
  </si>
  <si>
    <t>180X100X7.1</t>
  </si>
  <si>
    <t>180X100X5.6</t>
  </si>
  <si>
    <t>160X90X7.1</t>
  </si>
  <si>
    <t>160X90X5.6</t>
  </si>
  <si>
    <t>160X90X4.5</t>
  </si>
  <si>
    <t>140X80X6.3</t>
  </si>
  <si>
    <t>140X80X5</t>
  </si>
  <si>
    <t>140X80X4</t>
  </si>
  <si>
    <t>120X60X6.3</t>
  </si>
  <si>
    <t>120X60X5</t>
  </si>
  <si>
    <t>120X60X4</t>
  </si>
  <si>
    <t>100X60X5.6</t>
  </si>
  <si>
    <t>100X60X4.5</t>
  </si>
  <si>
    <t>100X60X3.6</t>
  </si>
  <si>
    <t>100X50X5.6</t>
  </si>
  <si>
    <t>100X50X4.5</t>
  </si>
  <si>
    <t>100X50X3.6</t>
  </si>
  <si>
    <t>90X50X5</t>
  </si>
  <si>
    <r>
      <t xml:space="preserve">محاسبه وزن پروفيل توخالی مستطيل </t>
    </r>
    <r>
      <rPr>
        <b/>
        <sz val="18"/>
        <color indexed="16"/>
        <rFont val="Symbol"/>
        <family val="1"/>
      </rPr>
      <t>ð</t>
    </r>
  </si>
  <si>
    <t>100X4</t>
  </si>
  <si>
    <t>90X5.6</t>
  </si>
  <si>
    <t>90X4.5</t>
  </si>
  <si>
    <t>90X3.6</t>
  </si>
  <si>
    <t>80X5.6</t>
  </si>
  <si>
    <t>80X4.5</t>
  </si>
  <si>
    <t>80X3.6</t>
  </si>
  <si>
    <t>70X5</t>
  </si>
  <si>
    <t>70X4</t>
  </si>
  <si>
    <t>70X3.2</t>
  </si>
  <si>
    <t>60X5</t>
  </si>
  <si>
    <t>60X4</t>
  </si>
  <si>
    <t>60X2.9</t>
  </si>
  <si>
    <t>50X4</t>
  </si>
  <si>
    <t>50X2.9</t>
  </si>
  <si>
    <t>40X4</t>
  </si>
  <si>
    <t>40X2.9</t>
  </si>
  <si>
    <r>
      <t>محاسبه وزن پروفيل توخالی مربع</t>
    </r>
    <r>
      <rPr>
        <b/>
        <sz val="18"/>
        <color indexed="16"/>
        <rFont val="Symbol"/>
        <family val="1"/>
      </rPr>
      <t>ð</t>
    </r>
  </si>
  <si>
    <t>UNP-50</t>
  </si>
  <si>
    <r>
      <t>محاسبه وزن ناودانيUNP-</t>
    </r>
    <r>
      <rPr>
        <b/>
        <sz val="18"/>
        <color indexed="16"/>
        <rFont val="Kabel Ult BT"/>
        <family val="2"/>
      </rPr>
      <t>U</t>
    </r>
  </si>
  <si>
    <t>IPE-80</t>
  </si>
  <si>
    <t>H-550</t>
  </si>
  <si>
    <t>H-500</t>
  </si>
  <si>
    <t>H-450</t>
  </si>
  <si>
    <t>H-400</t>
  </si>
  <si>
    <t>H-360</t>
  </si>
  <si>
    <t>H-340</t>
  </si>
  <si>
    <t>H-320</t>
  </si>
  <si>
    <t>H-300</t>
  </si>
  <si>
    <t>H-280</t>
  </si>
  <si>
    <t>H-260</t>
  </si>
  <si>
    <t>H-240</t>
  </si>
  <si>
    <t>H-220</t>
  </si>
  <si>
    <t>H-200</t>
  </si>
  <si>
    <t>H-180</t>
  </si>
  <si>
    <t>H-160</t>
  </si>
  <si>
    <t>H-140</t>
  </si>
  <si>
    <t>H-120</t>
  </si>
  <si>
    <t>H-100</t>
  </si>
  <si>
    <t>محاسبه وزن تيرآهن عريض HEA-H</t>
  </si>
  <si>
    <t>200X20</t>
  </si>
  <si>
    <t>180X18</t>
  </si>
  <si>
    <t>180X16</t>
  </si>
  <si>
    <t>160X17</t>
  </si>
  <si>
    <t>160X15</t>
  </si>
  <si>
    <t>150X15</t>
  </si>
  <si>
    <t>140X15</t>
  </si>
  <si>
    <t>120X120X12</t>
  </si>
  <si>
    <t>100x100x10</t>
  </si>
  <si>
    <t>90X90X9</t>
  </si>
  <si>
    <t>80x80x8</t>
  </si>
  <si>
    <t>70x70x7</t>
  </si>
  <si>
    <t>60x60x6</t>
  </si>
  <si>
    <t>50x50x6</t>
  </si>
  <si>
    <t>50x50x5</t>
  </si>
  <si>
    <t>45X4</t>
  </si>
  <si>
    <t>40X5</t>
  </si>
  <si>
    <t>45X5</t>
  </si>
  <si>
    <t>20X4</t>
  </si>
  <si>
    <t>طول</t>
  </si>
  <si>
    <t>محاسبه وزن نبشي دوطرف مساوی L</t>
  </si>
  <si>
    <t>kg</t>
  </si>
  <si>
    <t>mm</t>
  </si>
  <si>
    <t>وزن (KG)</t>
  </si>
  <si>
    <t>وزن مخصوص</t>
  </si>
  <si>
    <t>ضخامت</t>
  </si>
  <si>
    <t>عرض</t>
  </si>
  <si>
    <t>محاسبه وزن پليت</t>
  </si>
  <si>
    <r>
      <t xml:space="preserve">محاسبه وزن تيرآهن عريض </t>
    </r>
    <r>
      <rPr>
        <b/>
        <sz val="18"/>
        <color indexed="16"/>
        <rFont val="Badr"/>
        <family val="0"/>
      </rPr>
      <t>HEB-H</t>
    </r>
  </si>
  <si>
    <r>
      <t>محاسبه وزن تيرآهن نيم پهن IPE-</t>
    </r>
    <r>
      <rPr>
        <b/>
        <sz val="18"/>
        <color indexed="16"/>
        <rFont val="Engravers MT"/>
        <family val="1"/>
      </rPr>
      <t>I</t>
    </r>
  </si>
  <si>
    <t>اشتال مورد نیاز 
جهت محاسبه وزن و سطح ساپورت</t>
  </si>
  <si>
    <r>
      <t>سطح (m</t>
    </r>
    <r>
      <rPr>
        <sz val="16"/>
        <rFont val="Calibri"/>
        <family val="2"/>
      </rPr>
      <t>²</t>
    </r>
    <r>
      <rPr>
        <sz val="16"/>
        <rFont val="Arial"/>
        <family val="2"/>
      </rPr>
      <t xml:space="preserve"> )</t>
    </r>
  </si>
  <si>
    <t>Length ( m )</t>
  </si>
  <si>
    <r>
      <t>Unit Area (m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</si>
  <si>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t>Unit Weight ( Kg)</t>
  </si>
  <si>
    <t>Total Weight (Kg)</t>
  </si>
  <si>
    <r>
      <t>Total Area (m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</si>
  <si>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t>Size (mm)</t>
  </si>
  <si>
    <t>توصیه گرد آورنده صورتجلسه وزن واحد ساپورت ساخته شده و رنگ شده با ناظر محترم است .</t>
  </si>
</sst>
</file>

<file path=xl/styles.xml><?xml version="1.0" encoding="utf-8"?>
<styleSheet xmlns="http://schemas.openxmlformats.org/spreadsheetml/2006/main">
  <numFmts count="24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  <numFmt numFmtId="178" formatCode="_-[$ريال-429]\ * #,##0_-;_-[$ريال-429]\ * #,##0\-;_-[$ريال-429]\ * &quot;-&quot;??_-;_-@_-"/>
    <numFmt numFmtId="179" formatCode="_-[$ريال-429]\ * #,##0.00_-;_-[$ريال-429]\ * #,##0.00\-;_-[$ريال-429]\ 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16"/>
      <name val="Badr"/>
      <family val="0"/>
    </font>
    <font>
      <b/>
      <sz val="18"/>
      <color indexed="16"/>
      <name val="Symbol"/>
      <family val="1"/>
    </font>
    <font>
      <sz val="10"/>
      <name val="Wingdings"/>
      <family val="0"/>
    </font>
    <font>
      <b/>
      <sz val="18"/>
      <color indexed="16"/>
      <name val="Kabel Ult BT"/>
      <family val="2"/>
    </font>
    <font>
      <b/>
      <sz val="18"/>
      <color indexed="16"/>
      <name val="Engravers MT"/>
      <family val="1"/>
    </font>
    <font>
      <b/>
      <sz val="20"/>
      <name val="B Zar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sz val="16"/>
      <name val="Arial"/>
      <family val="2"/>
    </font>
    <font>
      <b/>
      <sz val="16"/>
      <color indexed="8"/>
      <name val="Badr"/>
      <family val="0"/>
    </font>
    <font>
      <b/>
      <sz val="16"/>
      <color indexed="16"/>
      <name val="Badr"/>
      <family val="0"/>
    </font>
    <font>
      <b/>
      <vertAlign val="superscript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22"/>
      <name val="Arial"/>
      <family val="2"/>
    </font>
    <font>
      <b/>
      <sz val="16"/>
      <color indexed="9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22"/>
      <color indexed="36"/>
      <name val="B Titr"/>
      <family val="0"/>
    </font>
    <font>
      <b/>
      <sz val="20"/>
      <color indexed="12"/>
      <name val="B Z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rgb="FF0000FF"/>
      <name val="B Zar"/>
      <family val="0"/>
    </font>
    <font>
      <b/>
      <sz val="16"/>
      <color theme="0"/>
      <name val="Arial"/>
      <family val="2"/>
    </font>
    <font>
      <b/>
      <sz val="22"/>
      <color rgb="FF7030A0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57" fillId="0" borderId="0" xfId="0" applyNumberFormat="1" applyFon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8" fillId="7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/>
    </xf>
    <xf numFmtId="179" fontId="61" fillId="0" borderId="13" xfId="0" applyNumberFormat="1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2" fillId="6" borderId="14" xfId="0" applyFont="1" applyFill="1" applyBorder="1" applyAlignment="1">
      <alignment horizontal="center" vertical="center"/>
    </xf>
    <xf numFmtId="0" fontId="62" fillId="6" borderId="11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1</xdr:row>
      <xdr:rowOff>57150</xdr:rowOff>
    </xdr:from>
    <xdr:to>
      <xdr:col>5</xdr:col>
      <xdr:colOff>1352550</xdr:colOff>
      <xdr:row>1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19075"/>
          <a:ext cx="5848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2</xdr:row>
      <xdr:rowOff>114300</xdr:rowOff>
    </xdr:from>
    <xdr:to>
      <xdr:col>7</xdr:col>
      <xdr:colOff>800100</xdr:colOff>
      <xdr:row>2</xdr:row>
      <xdr:rowOff>904875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085850"/>
          <a:ext cx="2105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2:L191"/>
  <sheetViews>
    <sheetView tabSelected="1" view="pageBreakPreview" zoomScaleSheetLayoutView="100" zoomScalePageLayoutView="0" workbookViewId="0" topLeftCell="A1">
      <selection activeCell="B2" sqref="B2:H2"/>
    </sheetView>
  </sheetViews>
  <sheetFormatPr defaultColWidth="9.140625" defaultRowHeight="12.75"/>
  <cols>
    <col min="1" max="1" width="2.7109375" style="2" customWidth="1"/>
    <col min="2" max="2" width="19.8515625" style="2" customWidth="1"/>
    <col min="3" max="3" width="19.421875" style="2" customWidth="1"/>
    <col min="4" max="4" width="24.00390625" style="2" customWidth="1"/>
    <col min="5" max="5" width="22.28125" style="2" customWidth="1"/>
    <col min="6" max="6" width="21.28125" style="2" customWidth="1"/>
    <col min="7" max="7" width="10.7109375" style="2" customWidth="1"/>
    <col min="8" max="8" width="12.28125" style="2" customWidth="1"/>
    <col min="9" max="9" width="2.7109375" style="6" customWidth="1"/>
    <col min="10" max="10" width="10.7109375" style="2" customWidth="1"/>
    <col min="11" max="11" width="11.00390625" style="2" bestFit="1" customWidth="1"/>
    <col min="12" max="12" width="16.28125" style="8" bestFit="1" customWidth="1"/>
    <col min="13" max="16384" width="9.140625" style="2" customWidth="1"/>
  </cols>
  <sheetData>
    <row r="2" spans="2:8" ht="63.75" customHeight="1">
      <c r="B2" s="28"/>
      <c r="C2" s="28"/>
      <c r="D2" s="28"/>
      <c r="E2" s="28"/>
      <c r="F2" s="28"/>
      <c r="G2" s="28"/>
      <c r="H2" s="28"/>
    </row>
    <row r="3" spans="2:8" ht="79.5" customHeight="1">
      <c r="B3" s="29" t="s">
        <v>102</v>
      </c>
      <c r="C3" s="30"/>
      <c r="D3" s="30"/>
      <c r="E3" s="30"/>
      <c r="F3" s="30"/>
      <c r="G3" s="30"/>
      <c r="H3" s="30"/>
    </row>
    <row r="4" spans="2:8" ht="45.75" customHeight="1">
      <c r="B4" s="31" t="s">
        <v>110</v>
      </c>
      <c r="C4" s="31"/>
      <c r="D4" s="31"/>
      <c r="E4" s="31"/>
      <c r="F4" s="31"/>
      <c r="G4" s="31"/>
      <c r="H4" s="31"/>
    </row>
    <row r="6" spans="2:12" ht="44.25">
      <c r="B6" s="35" t="s">
        <v>99</v>
      </c>
      <c r="C6" s="36"/>
      <c r="D6" s="36"/>
      <c r="E6" s="36"/>
      <c r="F6" s="36"/>
      <c r="G6" s="36"/>
      <c r="H6" s="37"/>
      <c r="J6" s="3"/>
      <c r="L6" s="4"/>
    </row>
    <row r="7" spans="2:12" s="3" customFormat="1" ht="15" customHeight="1">
      <c r="B7" s="14"/>
      <c r="C7" s="14"/>
      <c r="D7" s="14"/>
      <c r="E7" s="14"/>
      <c r="F7" s="14"/>
      <c r="G7" s="14"/>
      <c r="H7" s="14"/>
      <c r="I7" s="12"/>
      <c r="L7" s="5"/>
    </row>
    <row r="8" spans="2:12" s="3" customFormat="1" ht="30" customHeight="1">
      <c r="B8" s="21" t="s">
        <v>91</v>
      </c>
      <c r="C8" s="21" t="s">
        <v>98</v>
      </c>
      <c r="D8" s="21" t="s">
        <v>97</v>
      </c>
      <c r="E8" s="21" t="s">
        <v>96</v>
      </c>
      <c r="F8" s="21" t="s">
        <v>95</v>
      </c>
      <c r="G8" s="32" t="s">
        <v>103</v>
      </c>
      <c r="H8" s="32"/>
      <c r="I8" s="12"/>
      <c r="L8" s="5"/>
    </row>
    <row r="9" spans="2:12" s="3" customFormat="1" ht="30" customHeight="1">
      <c r="B9" s="27">
        <v>0</v>
      </c>
      <c r="C9" s="27">
        <v>0</v>
      </c>
      <c r="D9" s="27">
        <v>0</v>
      </c>
      <c r="E9" s="22">
        <v>7850</v>
      </c>
      <c r="F9" s="22">
        <f>PRODUCT(B9:E9)/1000000000</f>
        <v>0</v>
      </c>
      <c r="G9" s="33">
        <f>C9*B9/1000000</f>
        <v>0</v>
      </c>
      <c r="H9" s="34"/>
      <c r="I9" s="15"/>
      <c r="L9" s="4"/>
    </row>
    <row r="10" spans="2:12" s="3" customFormat="1" ht="30" customHeight="1">
      <c r="B10" s="23" t="s">
        <v>94</v>
      </c>
      <c r="C10" s="23" t="s">
        <v>94</v>
      </c>
      <c r="D10" s="23" t="s">
        <v>94</v>
      </c>
      <c r="E10" s="23" t="s">
        <v>93</v>
      </c>
      <c r="F10" s="24"/>
      <c r="G10" s="41"/>
      <c r="H10" s="41"/>
      <c r="I10" s="12"/>
      <c r="J10" s="7"/>
      <c r="L10" s="5"/>
    </row>
    <row r="11" spans="2:12" s="3" customFormat="1" ht="15" customHeight="1">
      <c r="B11" s="1"/>
      <c r="C11" s="1"/>
      <c r="D11" s="1"/>
      <c r="E11" s="1"/>
      <c r="F11" s="1"/>
      <c r="G11" s="1"/>
      <c r="H11" s="1"/>
      <c r="I11" s="12"/>
      <c r="L11" s="5"/>
    </row>
    <row r="12" spans="2:12" ht="44.25">
      <c r="B12" s="35" t="s">
        <v>92</v>
      </c>
      <c r="C12" s="36"/>
      <c r="D12" s="36"/>
      <c r="E12" s="36"/>
      <c r="F12" s="36"/>
      <c r="G12" s="36"/>
      <c r="H12" s="37"/>
      <c r="J12" s="3"/>
      <c r="L12" s="4"/>
    </row>
    <row r="13" spans="2:12" s="3" customFormat="1" ht="15" customHeight="1">
      <c r="B13" s="13"/>
      <c r="C13" s="13"/>
      <c r="D13" s="13"/>
      <c r="E13" s="13"/>
      <c r="F13" s="13"/>
      <c r="G13" s="13"/>
      <c r="H13" s="13"/>
      <c r="I13" s="12"/>
      <c r="L13" s="5"/>
    </row>
    <row r="14" spans="2:12" s="3" customFormat="1" ht="30" customHeight="1">
      <c r="B14" s="19" t="s">
        <v>109</v>
      </c>
      <c r="C14" s="19" t="s">
        <v>104</v>
      </c>
      <c r="D14" s="19" t="s">
        <v>105</v>
      </c>
      <c r="E14" s="19" t="s">
        <v>106</v>
      </c>
      <c r="F14" s="19" t="s">
        <v>107</v>
      </c>
      <c r="G14" s="38" t="s">
        <v>108</v>
      </c>
      <c r="H14" s="38"/>
      <c r="I14" s="12"/>
      <c r="L14" s="5"/>
    </row>
    <row r="15" spans="2:12" s="3" customFormat="1" ht="30" customHeight="1">
      <c r="B15" s="20" t="s">
        <v>90</v>
      </c>
      <c r="C15" s="25">
        <v>0</v>
      </c>
      <c r="D15" s="20">
        <v>1.45</v>
      </c>
      <c r="E15" s="20">
        <v>1.14</v>
      </c>
      <c r="F15" s="20">
        <f>C15*E15</f>
        <v>0</v>
      </c>
      <c r="G15" s="39">
        <f>D15*C15</f>
        <v>0</v>
      </c>
      <c r="H15" s="39"/>
      <c r="I15" s="12"/>
      <c r="L15" s="5"/>
    </row>
    <row r="16" spans="2:12" s="3" customFormat="1" ht="30" customHeight="1">
      <c r="B16" s="20" t="s">
        <v>89</v>
      </c>
      <c r="C16" s="25">
        <v>0</v>
      </c>
      <c r="D16" s="20">
        <v>4.3</v>
      </c>
      <c r="E16" s="20">
        <v>3.38</v>
      </c>
      <c r="F16" s="20">
        <f>C16*E16</f>
        <v>0</v>
      </c>
      <c r="G16" s="39">
        <f aca="true" t="shared" si="0" ref="G16:G36">D16*C16</f>
        <v>0</v>
      </c>
      <c r="H16" s="39"/>
      <c r="I16" s="12"/>
      <c r="L16" s="5"/>
    </row>
    <row r="17" spans="2:12" s="3" customFormat="1" ht="30" customHeight="1">
      <c r="B17" s="20" t="s">
        <v>87</v>
      </c>
      <c r="C17" s="25">
        <v>0</v>
      </c>
      <c r="D17" s="20">
        <v>3.49</v>
      </c>
      <c r="E17" s="20">
        <v>2.74</v>
      </c>
      <c r="F17" s="20">
        <f>C17*E17</f>
        <v>0</v>
      </c>
      <c r="G17" s="39">
        <f t="shared" si="0"/>
        <v>0</v>
      </c>
      <c r="H17" s="39"/>
      <c r="I17" s="12"/>
      <c r="L17" s="5"/>
    </row>
    <row r="18" spans="2:12" s="3" customFormat="1" ht="30" customHeight="1">
      <c r="B18" s="20" t="s">
        <v>47</v>
      </c>
      <c r="C18" s="25">
        <v>0</v>
      </c>
      <c r="D18" s="20">
        <v>3.08</v>
      </c>
      <c r="E18" s="20">
        <v>2.42</v>
      </c>
      <c r="F18" s="20">
        <f aca="true" t="shared" si="1" ref="F18:F34">E18*C18</f>
        <v>0</v>
      </c>
      <c r="G18" s="39">
        <f t="shared" si="0"/>
        <v>0</v>
      </c>
      <c r="H18" s="39"/>
      <c r="I18" s="12"/>
      <c r="L18" s="5"/>
    </row>
    <row r="19" spans="2:12" s="3" customFormat="1" ht="30" customHeight="1">
      <c r="B19" s="20" t="s">
        <v>88</v>
      </c>
      <c r="C19" s="25">
        <v>0</v>
      </c>
      <c r="D19" s="20">
        <v>3.79</v>
      </c>
      <c r="E19" s="20">
        <v>2.97</v>
      </c>
      <c r="F19" s="20">
        <f t="shared" si="1"/>
        <v>0</v>
      </c>
      <c r="G19" s="39">
        <f t="shared" si="0"/>
        <v>0</v>
      </c>
      <c r="H19" s="39"/>
      <c r="I19" s="12"/>
      <c r="L19" s="5"/>
    </row>
    <row r="20" spans="2:12" s="3" customFormat="1" ht="30" customHeight="1">
      <c r="B20" s="20" t="s">
        <v>87</v>
      </c>
      <c r="C20" s="25">
        <v>0</v>
      </c>
      <c r="D20" s="20">
        <v>3.49</v>
      </c>
      <c r="E20" s="20">
        <v>2.74</v>
      </c>
      <c r="F20" s="20">
        <f t="shared" si="1"/>
        <v>0</v>
      </c>
      <c r="G20" s="39">
        <f t="shared" si="0"/>
        <v>0</v>
      </c>
      <c r="H20" s="39"/>
      <c r="I20" s="12"/>
      <c r="L20" s="5"/>
    </row>
    <row r="21" spans="2:12" s="3" customFormat="1" ht="30" customHeight="1">
      <c r="B21" s="20" t="s">
        <v>45</v>
      </c>
      <c r="C21" s="25">
        <v>0</v>
      </c>
      <c r="D21" s="20">
        <v>3.89</v>
      </c>
      <c r="E21" s="20">
        <v>3.06</v>
      </c>
      <c r="F21" s="20">
        <f t="shared" si="1"/>
        <v>0</v>
      </c>
      <c r="G21" s="39">
        <f t="shared" si="0"/>
        <v>0</v>
      </c>
      <c r="H21" s="39"/>
      <c r="I21" s="12"/>
      <c r="L21" s="5"/>
    </row>
    <row r="22" spans="2:12" s="3" customFormat="1" ht="30" customHeight="1">
      <c r="B22" s="20" t="s">
        <v>86</v>
      </c>
      <c r="C22" s="25">
        <v>0</v>
      </c>
      <c r="D22" s="20">
        <v>4.8</v>
      </c>
      <c r="E22" s="20">
        <v>3.77</v>
      </c>
      <c r="F22" s="20">
        <f t="shared" si="1"/>
        <v>0</v>
      </c>
      <c r="G22" s="39">
        <f t="shared" si="0"/>
        <v>0</v>
      </c>
      <c r="H22" s="39"/>
      <c r="I22" s="12"/>
      <c r="L22" s="5"/>
    </row>
    <row r="23" spans="2:12" s="3" customFormat="1" ht="30" customHeight="1">
      <c r="B23" s="20" t="s">
        <v>85</v>
      </c>
      <c r="C23" s="25">
        <v>0</v>
      </c>
      <c r="D23" s="20">
        <v>5.69</v>
      </c>
      <c r="E23" s="20">
        <v>4.47</v>
      </c>
      <c r="F23" s="20">
        <f t="shared" si="1"/>
        <v>0</v>
      </c>
      <c r="G23" s="39">
        <f t="shared" si="0"/>
        <v>0</v>
      </c>
      <c r="H23" s="39"/>
      <c r="I23" s="12"/>
      <c r="L23" s="5"/>
    </row>
    <row r="24" spans="2:12" s="3" customFormat="1" ht="30" customHeight="1">
      <c r="B24" s="20" t="s">
        <v>84</v>
      </c>
      <c r="C24" s="25">
        <v>0</v>
      </c>
      <c r="D24" s="20">
        <v>6.91</v>
      </c>
      <c r="E24" s="20">
        <v>5.42</v>
      </c>
      <c r="F24" s="20">
        <f t="shared" si="1"/>
        <v>0</v>
      </c>
      <c r="G24" s="39">
        <f t="shared" si="0"/>
        <v>0</v>
      </c>
      <c r="H24" s="39"/>
      <c r="I24" s="12"/>
      <c r="L24" s="5"/>
    </row>
    <row r="25" spans="2:12" s="3" customFormat="1" ht="30" customHeight="1">
      <c r="B25" s="20" t="s">
        <v>83</v>
      </c>
      <c r="C25" s="25">
        <v>0</v>
      </c>
      <c r="D25" s="20">
        <v>9.4</v>
      </c>
      <c r="E25" s="20">
        <v>7.38</v>
      </c>
      <c r="F25" s="20">
        <f t="shared" si="1"/>
        <v>0</v>
      </c>
      <c r="G25" s="39">
        <f t="shared" si="0"/>
        <v>0</v>
      </c>
      <c r="H25" s="39"/>
      <c r="I25" s="12"/>
      <c r="L25" s="5"/>
    </row>
    <row r="26" spans="2:12" s="3" customFormat="1" ht="30" customHeight="1">
      <c r="B26" s="20" t="s">
        <v>82</v>
      </c>
      <c r="C26" s="25">
        <v>0</v>
      </c>
      <c r="D26" s="20">
        <v>12.3</v>
      </c>
      <c r="E26" s="20">
        <v>9.66</v>
      </c>
      <c r="F26" s="20">
        <f t="shared" si="1"/>
        <v>0</v>
      </c>
      <c r="G26" s="39">
        <f t="shared" si="0"/>
        <v>0</v>
      </c>
      <c r="H26" s="39"/>
      <c r="I26" s="12"/>
      <c r="L26" s="5"/>
    </row>
    <row r="27" spans="2:12" s="3" customFormat="1" ht="30" customHeight="1">
      <c r="B27" s="20" t="s">
        <v>81</v>
      </c>
      <c r="C27" s="25">
        <v>0</v>
      </c>
      <c r="D27" s="20">
        <v>15.5</v>
      </c>
      <c r="E27" s="20">
        <v>12.2</v>
      </c>
      <c r="F27" s="20">
        <f t="shared" si="1"/>
        <v>0</v>
      </c>
      <c r="G27" s="39">
        <f t="shared" si="0"/>
        <v>0</v>
      </c>
      <c r="H27" s="39"/>
      <c r="I27" s="12"/>
      <c r="L27" s="5"/>
    </row>
    <row r="28" spans="2:12" s="3" customFormat="1" ht="30" customHeight="1">
      <c r="B28" s="20" t="s">
        <v>80</v>
      </c>
      <c r="C28" s="25">
        <v>0</v>
      </c>
      <c r="D28" s="20">
        <v>19.2</v>
      </c>
      <c r="E28" s="20">
        <v>15.1</v>
      </c>
      <c r="F28" s="20">
        <f t="shared" si="1"/>
        <v>0</v>
      </c>
      <c r="G28" s="39">
        <f t="shared" si="0"/>
        <v>0</v>
      </c>
      <c r="H28" s="39"/>
      <c r="I28" s="12"/>
      <c r="L28" s="5"/>
    </row>
    <row r="29" spans="2:12" s="3" customFormat="1" ht="30" customHeight="1">
      <c r="B29" s="20" t="s">
        <v>79</v>
      </c>
      <c r="C29" s="25">
        <v>0</v>
      </c>
      <c r="D29" s="20">
        <v>27.5</v>
      </c>
      <c r="E29" s="20">
        <v>21.6</v>
      </c>
      <c r="F29" s="20">
        <f t="shared" si="1"/>
        <v>0</v>
      </c>
      <c r="G29" s="39">
        <f t="shared" si="0"/>
        <v>0</v>
      </c>
      <c r="H29" s="39"/>
      <c r="I29" s="12"/>
      <c r="L29" s="5"/>
    </row>
    <row r="30" spans="2:12" s="3" customFormat="1" ht="30" customHeight="1">
      <c r="B30" s="20" t="s">
        <v>78</v>
      </c>
      <c r="C30" s="25">
        <v>0</v>
      </c>
      <c r="D30" s="20">
        <v>40</v>
      </c>
      <c r="E30" s="20">
        <v>31.4</v>
      </c>
      <c r="F30" s="20">
        <f t="shared" si="1"/>
        <v>0</v>
      </c>
      <c r="G30" s="39">
        <f t="shared" si="0"/>
        <v>0</v>
      </c>
      <c r="H30" s="39"/>
      <c r="I30" s="12"/>
      <c r="L30" s="5"/>
    </row>
    <row r="31" spans="2:12" s="3" customFormat="1" ht="30" customHeight="1">
      <c r="B31" s="20" t="s">
        <v>77</v>
      </c>
      <c r="C31" s="25">
        <v>0</v>
      </c>
      <c r="D31" s="20">
        <v>43</v>
      </c>
      <c r="E31" s="20">
        <v>33.8</v>
      </c>
      <c r="F31" s="20">
        <f t="shared" si="1"/>
        <v>0</v>
      </c>
      <c r="G31" s="39">
        <f t="shared" si="0"/>
        <v>0</v>
      </c>
      <c r="H31" s="39"/>
      <c r="I31" s="12"/>
      <c r="L31" s="5"/>
    </row>
    <row r="32" spans="2:12" s="3" customFormat="1" ht="30" customHeight="1">
      <c r="B32" s="20" t="s">
        <v>76</v>
      </c>
      <c r="C32" s="25">
        <v>0</v>
      </c>
      <c r="D32" s="20">
        <v>46.1</v>
      </c>
      <c r="E32" s="20">
        <v>36.2</v>
      </c>
      <c r="F32" s="20">
        <f t="shared" si="1"/>
        <v>0</v>
      </c>
      <c r="G32" s="39">
        <f t="shared" si="0"/>
        <v>0</v>
      </c>
      <c r="H32" s="39"/>
      <c r="I32" s="12"/>
      <c r="L32" s="5"/>
    </row>
    <row r="33" spans="2:12" s="3" customFormat="1" ht="30" customHeight="1">
      <c r="B33" s="20" t="s">
        <v>75</v>
      </c>
      <c r="C33" s="25">
        <v>0</v>
      </c>
      <c r="D33" s="20">
        <v>51.8</v>
      </c>
      <c r="E33" s="20">
        <v>40.7</v>
      </c>
      <c r="F33" s="20">
        <f t="shared" si="1"/>
        <v>0</v>
      </c>
      <c r="G33" s="39">
        <f t="shared" si="0"/>
        <v>0</v>
      </c>
      <c r="H33" s="39"/>
      <c r="I33" s="12"/>
      <c r="L33" s="5"/>
    </row>
    <row r="34" spans="2:12" s="3" customFormat="1" ht="30" customHeight="1">
      <c r="B34" s="20" t="s">
        <v>74</v>
      </c>
      <c r="C34" s="25">
        <v>0</v>
      </c>
      <c r="D34" s="20">
        <v>55.4</v>
      </c>
      <c r="E34" s="20">
        <v>43.5</v>
      </c>
      <c r="F34" s="20">
        <f t="shared" si="1"/>
        <v>0</v>
      </c>
      <c r="G34" s="39">
        <f t="shared" si="0"/>
        <v>0</v>
      </c>
      <c r="H34" s="39"/>
      <c r="I34" s="12"/>
      <c r="L34" s="5"/>
    </row>
    <row r="35" spans="2:12" s="3" customFormat="1" ht="30" customHeight="1">
      <c r="B35" s="20" t="s">
        <v>73</v>
      </c>
      <c r="C35" s="25">
        <v>0</v>
      </c>
      <c r="D35" s="20">
        <v>61.9</v>
      </c>
      <c r="E35" s="20">
        <v>48.6</v>
      </c>
      <c r="F35" s="20">
        <f>C35*E35</f>
        <v>0</v>
      </c>
      <c r="G35" s="39">
        <f t="shared" si="0"/>
        <v>0</v>
      </c>
      <c r="H35" s="39"/>
      <c r="I35" s="12"/>
      <c r="L35" s="5"/>
    </row>
    <row r="36" spans="2:12" s="3" customFormat="1" ht="30" customHeight="1">
      <c r="B36" s="20" t="s">
        <v>72</v>
      </c>
      <c r="C36" s="25">
        <v>0</v>
      </c>
      <c r="D36" s="20">
        <v>76.4</v>
      </c>
      <c r="E36" s="20">
        <v>59.9</v>
      </c>
      <c r="F36" s="20">
        <f>C36*E36</f>
        <v>0</v>
      </c>
      <c r="G36" s="39">
        <f t="shared" si="0"/>
        <v>0</v>
      </c>
      <c r="H36" s="39"/>
      <c r="I36" s="12"/>
      <c r="L36" s="5"/>
    </row>
    <row r="37" ht="9.75" customHeight="1"/>
    <row r="38" spans="2:12" ht="44.25">
      <c r="B38" s="35" t="s">
        <v>100</v>
      </c>
      <c r="C38" s="36"/>
      <c r="D38" s="36"/>
      <c r="E38" s="36"/>
      <c r="F38" s="36"/>
      <c r="G38" s="36"/>
      <c r="H38" s="37"/>
      <c r="J38" s="3"/>
      <c r="L38" s="4"/>
    </row>
    <row r="39" spans="2:12" s="3" customFormat="1" ht="9.75" customHeight="1">
      <c r="B39" s="13"/>
      <c r="C39" s="13"/>
      <c r="D39" s="13"/>
      <c r="E39" s="13"/>
      <c r="F39" s="13"/>
      <c r="G39" s="13"/>
      <c r="H39" s="13"/>
      <c r="I39" s="12"/>
      <c r="L39" s="5"/>
    </row>
    <row r="40" spans="2:12" s="3" customFormat="1" ht="30" customHeight="1">
      <c r="B40" s="19" t="s">
        <v>109</v>
      </c>
      <c r="C40" s="19" t="s">
        <v>104</v>
      </c>
      <c r="D40" s="19" t="s">
        <v>105</v>
      </c>
      <c r="E40" s="19" t="s">
        <v>106</v>
      </c>
      <c r="F40" s="19" t="s">
        <v>107</v>
      </c>
      <c r="G40" s="38" t="s">
        <v>108</v>
      </c>
      <c r="H40" s="38"/>
      <c r="I40" s="12"/>
      <c r="L40" s="5"/>
    </row>
    <row r="41" spans="2:12" s="3" customFormat="1" ht="30" customHeight="1">
      <c r="B41" s="20" t="s">
        <v>70</v>
      </c>
      <c r="C41" s="25">
        <v>0</v>
      </c>
      <c r="D41" s="20">
        <v>26</v>
      </c>
      <c r="E41" s="20">
        <v>20.4</v>
      </c>
      <c r="F41" s="20">
        <f aca="true" t="shared" si="2" ref="F41:F58">E41*C41</f>
        <v>0</v>
      </c>
      <c r="G41" s="39">
        <f aca="true" t="shared" si="3" ref="G41:G58">D41*C41</f>
        <v>0</v>
      </c>
      <c r="H41" s="39"/>
      <c r="I41" s="12"/>
      <c r="L41" s="5"/>
    </row>
    <row r="42" spans="2:12" s="3" customFormat="1" ht="30" customHeight="1">
      <c r="B42" s="20" t="s">
        <v>69</v>
      </c>
      <c r="C42" s="25">
        <v>0</v>
      </c>
      <c r="D42" s="20">
        <v>34</v>
      </c>
      <c r="E42" s="20">
        <v>26.7</v>
      </c>
      <c r="F42" s="20">
        <f t="shared" si="2"/>
        <v>0</v>
      </c>
      <c r="G42" s="39">
        <f t="shared" si="3"/>
        <v>0</v>
      </c>
      <c r="H42" s="39"/>
      <c r="I42" s="12"/>
      <c r="L42" s="5"/>
    </row>
    <row r="43" spans="2:12" s="3" customFormat="1" ht="30" customHeight="1">
      <c r="B43" s="20" t="s">
        <v>68</v>
      </c>
      <c r="C43" s="25">
        <v>0</v>
      </c>
      <c r="D43" s="20">
        <v>43</v>
      </c>
      <c r="E43" s="20">
        <v>33.7</v>
      </c>
      <c r="F43" s="20">
        <f t="shared" si="2"/>
        <v>0</v>
      </c>
      <c r="G43" s="39">
        <f t="shared" si="3"/>
        <v>0</v>
      </c>
      <c r="H43" s="39"/>
      <c r="I43" s="12"/>
      <c r="L43" s="5"/>
    </row>
    <row r="44" spans="2:12" s="3" customFormat="1" ht="30" customHeight="1">
      <c r="B44" s="20" t="s">
        <v>67</v>
      </c>
      <c r="C44" s="25">
        <v>0</v>
      </c>
      <c r="D44" s="20">
        <v>54.3</v>
      </c>
      <c r="E44" s="20">
        <v>42.6</v>
      </c>
      <c r="F44" s="20">
        <f t="shared" si="2"/>
        <v>0</v>
      </c>
      <c r="G44" s="39">
        <f t="shared" si="3"/>
        <v>0</v>
      </c>
      <c r="H44" s="39"/>
      <c r="I44" s="12"/>
      <c r="L44" s="5"/>
    </row>
    <row r="45" spans="2:12" s="3" customFormat="1" ht="30" customHeight="1">
      <c r="B45" s="20" t="s">
        <v>66</v>
      </c>
      <c r="C45" s="25">
        <v>0</v>
      </c>
      <c r="D45" s="20">
        <v>65.3</v>
      </c>
      <c r="E45" s="20">
        <v>51.2</v>
      </c>
      <c r="F45" s="20">
        <f t="shared" si="2"/>
        <v>0</v>
      </c>
      <c r="G45" s="39">
        <f t="shared" si="3"/>
        <v>0</v>
      </c>
      <c r="H45" s="39"/>
      <c r="I45" s="12"/>
      <c r="L45" s="5"/>
    </row>
    <row r="46" spans="2:12" s="3" customFormat="1" ht="30" customHeight="1">
      <c r="B46" s="20" t="s">
        <v>65</v>
      </c>
      <c r="C46" s="25">
        <v>0</v>
      </c>
      <c r="D46" s="20">
        <v>78.1</v>
      </c>
      <c r="E46" s="20">
        <v>61.3</v>
      </c>
      <c r="F46" s="20">
        <f t="shared" si="2"/>
        <v>0</v>
      </c>
      <c r="G46" s="39">
        <f t="shared" si="3"/>
        <v>0</v>
      </c>
      <c r="H46" s="39"/>
      <c r="I46" s="12"/>
      <c r="L46" s="5"/>
    </row>
    <row r="47" spans="2:12" s="3" customFormat="1" ht="30" customHeight="1">
      <c r="B47" s="20" t="s">
        <v>64</v>
      </c>
      <c r="C47" s="25">
        <v>0</v>
      </c>
      <c r="D47" s="20">
        <v>91</v>
      </c>
      <c r="E47" s="20">
        <v>71.5</v>
      </c>
      <c r="F47" s="20">
        <f t="shared" si="2"/>
        <v>0</v>
      </c>
      <c r="G47" s="39">
        <f t="shared" si="3"/>
        <v>0</v>
      </c>
      <c r="H47" s="39"/>
      <c r="I47" s="12"/>
      <c r="L47" s="5"/>
    </row>
    <row r="48" spans="2:12" s="3" customFormat="1" ht="30" customHeight="1">
      <c r="B48" s="20" t="s">
        <v>63</v>
      </c>
      <c r="C48" s="25">
        <v>0</v>
      </c>
      <c r="D48" s="20">
        <v>106</v>
      </c>
      <c r="E48" s="20">
        <v>83.2</v>
      </c>
      <c r="F48" s="20">
        <f t="shared" si="2"/>
        <v>0</v>
      </c>
      <c r="G48" s="39">
        <f t="shared" si="3"/>
        <v>0</v>
      </c>
      <c r="H48" s="39"/>
      <c r="I48" s="12"/>
      <c r="L48" s="5"/>
    </row>
    <row r="49" spans="2:12" s="3" customFormat="1" ht="30" customHeight="1">
      <c r="B49" s="20" t="s">
        <v>62</v>
      </c>
      <c r="C49" s="25">
        <v>0</v>
      </c>
      <c r="D49" s="20">
        <v>118</v>
      </c>
      <c r="E49" s="20">
        <v>93</v>
      </c>
      <c r="F49" s="20">
        <f t="shared" si="2"/>
        <v>0</v>
      </c>
      <c r="G49" s="39">
        <f t="shared" si="3"/>
        <v>0</v>
      </c>
      <c r="H49" s="39"/>
      <c r="I49" s="12"/>
      <c r="L49" s="5"/>
    </row>
    <row r="50" spans="2:12" s="3" customFormat="1" ht="30" customHeight="1">
      <c r="B50" s="20" t="s">
        <v>61</v>
      </c>
      <c r="C50" s="25">
        <v>0</v>
      </c>
      <c r="D50" s="20">
        <v>131</v>
      </c>
      <c r="E50" s="20">
        <v>103</v>
      </c>
      <c r="F50" s="20">
        <f t="shared" si="2"/>
        <v>0</v>
      </c>
      <c r="G50" s="39">
        <f t="shared" si="3"/>
        <v>0</v>
      </c>
      <c r="H50" s="39"/>
      <c r="I50" s="12"/>
      <c r="L50" s="5"/>
    </row>
    <row r="51" spans="2:12" s="3" customFormat="1" ht="30" customHeight="1">
      <c r="B51" s="20" t="s">
        <v>60</v>
      </c>
      <c r="C51" s="25">
        <v>0</v>
      </c>
      <c r="D51" s="20">
        <v>149</v>
      </c>
      <c r="E51" s="20">
        <v>117</v>
      </c>
      <c r="F51" s="20">
        <f t="shared" si="2"/>
        <v>0</v>
      </c>
      <c r="G51" s="39">
        <f t="shared" si="3"/>
        <v>0</v>
      </c>
      <c r="H51" s="39"/>
      <c r="I51" s="12"/>
      <c r="L51" s="5"/>
    </row>
    <row r="52" spans="2:12" s="3" customFormat="1" ht="30" customHeight="1">
      <c r="B52" s="20" t="s">
        <v>59</v>
      </c>
      <c r="C52" s="25">
        <v>0</v>
      </c>
      <c r="D52" s="20">
        <v>161</v>
      </c>
      <c r="E52" s="20">
        <v>127</v>
      </c>
      <c r="F52" s="20">
        <f t="shared" si="2"/>
        <v>0</v>
      </c>
      <c r="G52" s="39">
        <f t="shared" si="3"/>
        <v>0</v>
      </c>
      <c r="H52" s="39"/>
      <c r="I52" s="12"/>
      <c r="L52" s="5"/>
    </row>
    <row r="53" spans="2:12" s="3" customFormat="1" ht="30" customHeight="1">
      <c r="B53" s="20" t="s">
        <v>58</v>
      </c>
      <c r="C53" s="25">
        <v>0</v>
      </c>
      <c r="D53" s="20">
        <v>171</v>
      </c>
      <c r="E53" s="20">
        <v>134</v>
      </c>
      <c r="F53" s="20">
        <f t="shared" si="2"/>
        <v>0</v>
      </c>
      <c r="G53" s="39">
        <f t="shared" si="3"/>
        <v>0</v>
      </c>
      <c r="H53" s="39"/>
      <c r="I53" s="12"/>
      <c r="L53" s="5"/>
    </row>
    <row r="54" spans="2:12" s="3" customFormat="1" ht="30" customHeight="1">
      <c r="B54" s="20" t="s">
        <v>57</v>
      </c>
      <c r="C54" s="25">
        <v>0</v>
      </c>
      <c r="D54" s="20">
        <v>181</v>
      </c>
      <c r="E54" s="20">
        <v>142</v>
      </c>
      <c r="F54" s="20">
        <f t="shared" si="2"/>
        <v>0</v>
      </c>
      <c r="G54" s="39">
        <f t="shared" si="3"/>
        <v>0</v>
      </c>
      <c r="H54" s="39"/>
      <c r="I54" s="12"/>
      <c r="L54" s="5"/>
    </row>
    <row r="55" spans="2:12" s="3" customFormat="1" ht="30" customHeight="1">
      <c r="B55" s="20" t="s">
        <v>56</v>
      </c>
      <c r="C55" s="25">
        <v>0</v>
      </c>
      <c r="D55" s="20">
        <v>198</v>
      </c>
      <c r="E55" s="20">
        <v>155</v>
      </c>
      <c r="F55" s="20">
        <f t="shared" si="2"/>
        <v>0</v>
      </c>
      <c r="G55" s="39">
        <f t="shared" si="3"/>
        <v>0</v>
      </c>
      <c r="H55" s="39"/>
      <c r="I55" s="12"/>
      <c r="L55" s="5"/>
    </row>
    <row r="56" spans="2:12" s="3" customFormat="1" ht="30" customHeight="1">
      <c r="B56" s="20" t="s">
        <v>55</v>
      </c>
      <c r="C56" s="25">
        <v>0</v>
      </c>
      <c r="D56" s="20">
        <v>218</v>
      </c>
      <c r="E56" s="20">
        <v>171</v>
      </c>
      <c r="F56" s="20">
        <f t="shared" si="2"/>
        <v>0</v>
      </c>
      <c r="G56" s="39">
        <f t="shared" si="3"/>
        <v>0</v>
      </c>
      <c r="H56" s="39"/>
      <c r="I56" s="12"/>
      <c r="L56" s="5"/>
    </row>
    <row r="57" spans="2:12" s="3" customFormat="1" ht="30" customHeight="1">
      <c r="B57" s="20" t="s">
        <v>54</v>
      </c>
      <c r="C57" s="25">
        <v>0</v>
      </c>
      <c r="D57" s="20">
        <v>239</v>
      </c>
      <c r="E57" s="20">
        <v>187</v>
      </c>
      <c r="F57" s="20">
        <f t="shared" si="2"/>
        <v>0</v>
      </c>
      <c r="G57" s="39">
        <f t="shared" si="3"/>
        <v>0</v>
      </c>
      <c r="H57" s="39"/>
      <c r="I57" s="12"/>
      <c r="L57" s="5"/>
    </row>
    <row r="58" spans="2:12" s="3" customFormat="1" ht="30" customHeight="1">
      <c r="B58" s="20" t="s">
        <v>53</v>
      </c>
      <c r="C58" s="25">
        <v>0</v>
      </c>
      <c r="D58" s="20">
        <v>254</v>
      </c>
      <c r="E58" s="20">
        <v>199</v>
      </c>
      <c r="F58" s="20">
        <f t="shared" si="2"/>
        <v>0</v>
      </c>
      <c r="G58" s="39">
        <f t="shared" si="3"/>
        <v>0</v>
      </c>
      <c r="H58" s="39"/>
      <c r="I58" s="12"/>
      <c r="L58" s="5"/>
    </row>
    <row r="59" spans="2:8" ht="15" customHeight="1">
      <c r="B59" s="16"/>
      <c r="C59" s="16"/>
      <c r="D59" s="16"/>
      <c r="E59" s="16"/>
      <c r="F59" s="16"/>
      <c r="G59" s="16"/>
      <c r="H59" s="16"/>
    </row>
    <row r="60" spans="2:12" ht="44.25">
      <c r="B60" s="35" t="s">
        <v>71</v>
      </c>
      <c r="C60" s="36"/>
      <c r="D60" s="36"/>
      <c r="E60" s="36"/>
      <c r="F60" s="36"/>
      <c r="G60" s="36"/>
      <c r="H60" s="37"/>
      <c r="J60" s="3"/>
      <c r="L60" s="4"/>
    </row>
    <row r="61" spans="2:8" ht="15" customHeight="1">
      <c r="B61" s="17"/>
      <c r="C61" s="17"/>
      <c r="D61" s="17"/>
      <c r="E61" s="17"/>
      <c r="F61" s="17"/>
      <c r="G61" s="17"/>
      <c r="H61" s="17"/>
    </row>
    <row r="62" spans="2:12" s="3" customFormat="1" ht="30" customHeight="1">
      <c r="B62" s="19" t="s">
        <v>109</v>
      </c>
      <c r="C62" s="19" t="s">
        <v>104</v>
      </c>
      <c r="D62" s="19" t="s">
        <v>105</v>
      </c>
      <c r="E62" s="19" t="s">
        <v>106</v>
      </c>
      <c r="F62" s="19" t="s">
        <v>107</v>
      </c>
      <c r="G62" s="38" t="s">
        <v>108</v>
      </c>
      <c r="H62" s="38"/>
      <c r="I62" s="12"/>
      <c r="L62" s="5"/>
    </row>
    <row r="63" spans="2:12" s="3" customFormat="1" ht="30" customHeight="1">
      <c r="B63" s="20" t="s">
        <v>70</v>
      </c>
      <c r="C63" s="26">
        <v>0</v>
      </c>
      <c r="D63" s="20">
        <v>21.2</v>
      </c>
      <c r="E63" s="20">
        <v>16.7</v>
      </c>
      <c r="F63" s="20">
        <f aca="true" t="shared" si="4" ref="F63:F80">E63*C63</f>
        <v>0</v>
      </c>
      <c r="G63" s="39">
        <f aca="true" t="shared" si="5" ref="G63:G80">D63*C63</f>
        <v>0</v>
      </c>
      <c r="H63" s="39"/>
      <c r="I63" s="12"/>
      <c r="L63" s="5"/>
    </row>
    <row r="64" spans="2:12" s="3" customFormat="1" ht="30" customHeight="1">
      <c r="B64" s="20" t="s">
        <v>69</v>
      </c>
      <c r="C64" s="26">
        <v>0</v>
      </c>
      <c r="D64" s="20">
        <v>25.3</v>
      </c>
      <c r="E64" s="20">
        <v>19.9</v>
      </c>
      <c r="F64" s="20">
        <f t="shared" si="4"/>
        <v>0</v>
      </c>
      <c r="G64" s="39">
        <f t="shared" si="5"/>
        <v>0</v>
      </c>
      <c r="H64" s="39"/>
      <c r="I64" s="12"/>
      <c r="L64" s="5"/>
    </row>
    <row r="65" spans="2:12" s="3" customFormat="1" ht="30" customHeight="1">
      <c r="B65" s="20" t="s">
        <v>68</v>
      </c>
      <c r="C65" s="26">
        <v>0</v>
      </c>
      <c r="D65" s="20">
        <v>31.4</v>
      </c>
      <c r="E65" s="20">
        <v>24.7</v>
      </c>
      <c r="F65" s="20">
        <f t="shared" si="4"/>
        <v>0</v>
      </c>
      <c r="G65" s="39">
        <f t="shared" si="5"/>
        <v>0</v>
      </c>
      <c r="H65" s="39"/>
      <c r="I65" s="12"/>
      <c r="L65" s="5"/>
    </row>
    <row r="66" spans="2:12" s="3" customFormat="1" ht="30" customHeight="1">
      <c r="B66" s="20" t="s">
        <v>67</v>
      </c>
      <c r="C66" s="26">
        <v>0</v>
      </c>
      <c r="D66" s="20">
        <v>38.8</v>
      </c>
      <c r="E66" s="20">
        <v>30.4</v>
      </c>
      <c r="F66" s="20">
        <f t="shared" si="4"/>
        <v>0</v>
      </c>
      <c r="G66" s="39">
        <f t="shared" si="5"/>
        <v>0</v>
      </c>
      <c r="H66" s="39"/>
      <c r="I66" s="12"/>
      <c r="L66" s="5"/>
    </row>
    <row r="67" spans="2:12" s="3" customFormat="1" ht="30" customHeight="1">
      <c r="B67" s="20" t="s">
        <v>66</v>
      </c>
      <c r="C67" s="26">
        <v>0</v>
      </c>
      <c r="D67" s="20">
        <v>45.3</v>
      </c>
      <c r="E67" s="20">
        <v>35.5</v>
      </c>
      <c r="F67" s="20">
        <f t="shared" si="4"/>
        <v>0</v>
      </c>
      <c r="G67" s="39">
        <f t="shared" si="5"/>
        <v>0</v>
      </c>
      <c r="H67" s="39"/>
      <c r="I67" s="12"/>
      <c r="L67" s="5"/>
    </row>
    <row r="68" spans="2:12" s="3" customFormat="1" ht="30" customHeight="1">
      <c r="B68" s="20" t="s">
        <v>65</v>
      </c>
      <c r="C68" s="26">
        <v>0</v>
      </c>
      <c r="D68" s="20">
        <v>53.8</v>
      </c>
      <c r="E68" s="20">
        <v>42.3</v>
      </c>
      <c r="F68" s="20">
        <f t="shared" si="4"/>
        <v>0</v>
      </c>
      <c r="G68" s="39">
        <f t="shared" si="5"/>
        <v>0</v>
      </c>
      <c r="H68" s="39"/>
      <c r="I68" s="12"/>
      <c r="L68" s="5"/>
    </row>
    <row r="69" spans="2:12" s="3" customFormat="1" ht="30" customHeight="1">
      <c r="B69" s="20" t="s">
        <v>64</v>
      </c>
      <c r="C69" s="26">
        <v>0</v>
      </c>
      <c r="D69" s="20">
        <v>64.3</v>
      </c>
      <c r="E69" s="20">
        <v>50.5</v>
      </c>
      <c r="F69" s="20">
        <f t="shared" si="4"/>
        <v>0</v>
      </c>
      <c r="G69" s="39">
        <f t="shared" si="5"/>
        <v>0</v>
      </c>
      <c r="H69" s="39"/>
      <c r="I69" s="12"/>
      <c r="L69" s="5"/>
    </row>
    <row r="70" spans="2:12" s="3" customFormat="1" ht="30" customHeight="1">
      <c r="B70" s="20" t="s">
        <v>63</v>
      </c>
      <c r="C70" s="26">
        <v>0</v>
      </c>
      <c r="D70" s="20">
        <v>76.8</v>
      </c>
      <c r="E70" s="20">
        <v>60.3</v>
      </c>
      <c r="F70" s="20">
        <f t="shared" si="4"/>
        <v>0</v>
      </c>
      <c r="G70" s="39">
        <f t="shared" si="5"/>
        <v>0</v>
      </c>
      <c r="H70" s="39"/>
      <c r="I70" s="12"/>
      <c r="L70" s="5"/>
    </row>
    <row r="71" spans="2:12" s="3" customFormat="1" ht="30" customHeight="1">
      <c r="B71" s="20" t="s">
        <v>62</v>
      </c>
      <c r="C71" s="26">
        <v>0</v>
      </c>
      <c r="D71" s="20">
        <v>86.8</v>
      </c>
      <c r="E71" s="20">
        <v>68.2</v>
      </c>
      <c r="F71" s="20">
        <f t="shared" si="4"/>
        <v>0</v>
      </c>
      <c r="G71" s="39">
        <f t="shared" si="5"/>
        <v>0</v>
      </c>
      <c r="H71" s="39"/>
      <c r="I71" s="12"/>
      <c r="L71" s="5"/>
    </row>
    <row r="72" spans="2:12" s="3" customFormat="1" ht="30" customHeight="1">
      <c r="B72" s="20" t="s">
        <v>61</v>
      </c>
      <c r="C72" s="26">
        <v>0</v>
      </c>
      <c r="D72" s="20">
        <v>97.3</v>
      </c>
      <c r="E72" s="20">
        <v>76.4</v>
      </c>
      <c r="F72" s="20">
        <f t="shared" si="4"/>
        <v>0</v>
      </c>
      <c r="G72" s="39">
        <f t="shared" si="5"/>
        <v>0</v>
      </c>
      <c r="H72" s="39"/>
      <c r="I72" s="12"/>
      <c r="L72" s="5"/>
    </row>
    <row r="73" spans="2:12" s="3" customFormat="1" ht="30" customHeight="1">
      <c r="B73" s="20" t="s">
        <v>60</v>
      </c>
      <c r="C73" s="26">
        <v>0</v>
      </c>
      <c r="D73" s="20">
        <v>113</v>
      </c>
      <c r="E73" s="20">
        <v>88.3</v>
      </c>
      <c r="F73" s="20">
        <f t="shared" si="4"/>
        <v>0</v>
      </c>
      <c r="G73" s="39">
        <f t="shared" si="5"/>
        <v>0</v>
      </c>
      <c r="H73" s="39"/>
      <c r="I73" s="12"/>
      <c r="L73" s="5"/>
    </row>
    <row r="74" spans="2:12" s="3" customFormat="1" ht="30" customHeight="1">
      <c r="B74" s="20" t="s">
        <v>59</v>
      </c>
      <c r="C74" s="26">
        <v>0</v>
      </c>
      <c r="D74" s="20">
        <v>124</v>
      </c>
      <c r="E74" s="20">
        <v>97.6</v>
      </c>
      <c r="F74" s="20">
        <f t="shared" si="4"/>
        <v>0</v>
      </c>
      <c r="G74" s="39">
        <f t="shared" si="5"/>
        <v>0</v>
      </c>
      <c r="H74" s="39"/>
      <c r="I74" s="12"/>
      <c r="L74" s="5"/>
    </row>
    <row r="75" spans="2:12" s="3" customFormat="1" ht="30" customHeight="1">
      <c r="B75" s="20" t="s">
        <v>58</v>
      </c>
      <c r="C75" s="26">
        <v>0</v>
      </c>
      <c r="D75" s="20">
        <v>133</v>
      </c>
      <c r="E75" s="20">
        <v>105</v>
      </c>
      <c r="F75" s="20">
        <f t="shared" si="4"/>
        <v>0</v>
      </c>
      <c r="G75" s="39">
        <f t="shared" si="5"/>
        <v>0</v>
      </c>
      <c r="H75" s="39"/>
      <c r="I75" s="12"/>
      <c r="L75" s="5"/>
    </row>
    <row r="76" spans="2:12" s="3" customFormat="1" ht="30" customHeight="1">
      <c r="B76" s="20" t="s">
        <v>57</v>
      </c>
      <c r="C76" s="26">
        <v>0</v>
      </c>
      <c r="D76" s="20">
        <v>143</v>
      </c>
      <c r="E76" s="20">
        <v>112</v>
      </c>
      <c r="F76" s="20">
        <f t="shared" si="4"/>
        <v>0</v>
      </c>
      <c r="G76" s="39">
        <f t="shared" si="5"/>
        <v>0</v>
      </c>
      <c r="H76" s="39"/>
      <c r="I76" s="12"/>
      <c r="L76" s="5"/>
    </row>
    <row r="77" spans="2:12" s="3" customFormat="1" ht="30" customHeight="1">
      <c r="B77" s="20" t="s">
        <v>56</v>
      </c>
      <c r="C77" s="26">
        <v>0</v>
      </c>
      <c r="D77" s="20">
        <v>159</v>
      </c>
      <c r="E77" s="20">
        <v>125</v>
      </c>
      <c r="F77" s="20">
        <f t="shared" si="4"/>
        <v>0</v>
      </c>
      <c r="G77" s="39">
        <f t="shared" si="5"/>
        <v>0</v>
      </c>
      <c r="H77" s="39"/>
      <c r="I77" s="12"/>
      <c r="L77" s="5"/>
    </row>
    <row r="78" spans="2:12" s="3" customFormat="1" ht="30" customHeight="1">
      <c r="B78" s="20" t="s">
        <v>55</v>
      </c>
      <c r="C78" s="26">
        <v>0</v>
      </c>
      <c r="D78" s="20">
        <v>178</v>
      </c>
      <c r="E78" s="20">
        <v>140</v>
      </c>
      <c r="F78" s="20">
        <f t="shared" si="4"/>
        <v>0</v>
      </c>
      <c r="G78" s="39">
        <f t="shared" si="5"/>
        <v>0</v>
      </c>
      <c r="H78" s="39"/>
      <c r="I78" s="12"/>
      <c r="L78" s="5"/>
    </row>
    <row r="79" spans="2:12" s="3" customFormat="1" ht="30" customHeight="1">
      <c r="B79" s="20" t="s">
        <v>54</v>
      </c>
      <c r="C79" s="26">
        <v>0</v>
      </c>
      <c r="D79" s="20">
        <v>198</v>
      </c>
      <c r="E79" s="20">
        <v>155</v>
      </c>
      <c r="F79" s="20">
        <f t="shared" si="4"/>
        <v>0</v>
      </c>
      <c r="G79" s="39">
        <f t="shared" si="5"/>
        <v>0</v>
      </c>
      <c r="H79" s="39"/>
      <c r="I79" s="12"/>
      <c r="L79" s="5"/>
    </row>
    <row r="80" spans="2:12" s="3" customFormat="1" ht="30" customHeight="1">
      <c r="B80" s="20" t="s">
        <v>53</v>
      </c>
      <c r="C80" s="26">
        <v>0</v>
      </c>
      <c r="D80" s="20">
        <v>212</v>
      </c>
      <c r="E80" s="20">
        <v>166</v>
      </c>
      <c r="F80" s="20">
        <f t="shared" si="4"/>
        <v>0</v>
      </c>
      <c r="G80" s="39">
        <f t="shared" si="5"/>
        <v>0</v>
      </c>
      <c r="H80" s="39"/>
      <c r="I80" s="12"/>
      <c r="L80" s="5"/>
    </row>
    <row r="81" spans="2:8" ht="15" customHeight="1">
      <c r="B81" s="16"/>
      <c r="C81" s="16"/>
      <c r="D81" s="16"/>
      <c r="E81" s="16"/>
      <c r="F81" s="16"/>
      <c r="G81" s="16"/>
      <c r="H81" s="16"/>
    </row>
    <row r="82" spans="2:12" ht="44.25">
      <c r="B82" s="35" t="s">
        <v>101</v>
      </c>
      <c r="C82" s="36"/>
      <c r="D82" s="36"/>
      <c r="E82" s="36"/>
      <c r="F82" s="36"/>
      <c r="G82" s="36"/>
      <c r="H82" s="37"/>
      <c r="J82" s="3"/>
      <c r="L82" s="4"/>
    </row>
    <row r="83" spans="2:8" ht="15" customHeight="1">
      <c r="B83" s="17"/>
      <c r="C83" s="17"/>
      <c r="D83" s="17"/>
      <c r="E83" s="17"/>
      <c r="F83" s="17"/>
      <c r="G83" s="17"/>
      <c r="H83" s="17"/>
    </row>
    <row r="84" spans="2:12" s="3" customFormat="1" ht="30" customHeight="1">
      <c r="B84" s="19" t="s">
        <v>109</v>
      </c>
      <c r="C84" s="19" t="s">
        <v>104</v>
      </c>
      <c r="D84" s="19" t="s">
        <v>105</v>
      </c>
      <c r="E84" s="19" t="s">
        <v>106</v>
      </c>
      <c r="F84" s="19" t="s">
        <v>107</v>
      </c>
      <c r="G84" s="38" t="s">
        <v>108</v>
      </c>
      <c r="H84" s="38"/>
      <c r="I84" s="12"/>
      <c r="L84" s="5"/>
    </row>
    <row r="85" spans="2:12" s="3" customFormat="1" ht="30" customHeight="1">
      <c r="B85" s="20" t="s">
        <v>52</v>
      </c>
      <c r="C85" s="25">
        <v>0</v>
      </c>
      <c r="D85" s="20">
        <v>7.64</v>
      </c>
      <c r="E85" s="20">
        <v>6</v>
      </c>
      <c r="F85" s="20">
        <f>E85*C85</f>
        <v>0</v>
      </c>
      <c r="G85" s="39">
        <f>D85*C85</f>
        <v>0</v>
      </c>
      <c r="H85" s="39"/>
      <c r="I85" s="12"/>
      <c r="L85" s="5"/>
    </row>
    <row r="86" spans="2:12" s="3" customFormat="1" ht="30" customHeight="1">
      <c r="B86" s="20">
        <v>100</v>
      </c>
      <c r="C86" s="25">
        <v>0</v>
      </c>
      <c r="D86" s="20">
        <v>10.3</v>
      </c>
      <c r="E86" s="20">
        <v>8.1</v>
      </c>
      <c r="F86" s="20">
        <f aca="true" t="shared" si="6" ref="F86:F97">E86*C86</f>
        <v>0</v>
      </c>
      <c r="G86" s="39">
        <f aca="true" t="shared" si="7" ref="G86:G97">D86*C86</f>
        <v>0</v>
      </c>
      <c r="H86" s="39"/>
      <c r="I86" s="12"/>
      <c r="L86" s="5"/>
    </row>
    <row r="87" spans="2:12" s="3" customFormat="1" ht="30" customHeight="1">
      <c r="B87" s="20">
        <v>120</v>
      </c>
      <c r="C87" s="25">
        <v>0</v>
      </c>
      <c r="D87" s="20">
        <v>13.2</v>
      </c>
      <c r="E87" s="20">
        <v>10.4</v>
      </c>
      <c r="F87" s="20">
        <f t="shared" si="6"/>
        <v>0</v>
      </c>
      <c r="G87" s="39">
        <f t="shared" si="7"/>
        <v>0</v>
      </c>
      <c r="H87" s="39"/>
      <c r="I87" s="12"/>
      <c r="L87" s="5"/>
    </row>
    <row r="88" spans="2:12" s="3" customFormat="1" ht="30" customHeight="1">
      <c r="B88" s="20">
        <v>140</v>
      </c>
      <c r="C88" s="25">
        <v>0</v>
      </c>
      <c r="D88" s="20">
        <v>16.4</v>
      </c>
      <c r="E88" s="20">
        <v>12.9</v>
      </c>
      <c r="F88" s="20">
        <f t="shared" si="6"/>
        <v>0</v>
      </c>
      <c r="G88" s="39">
        <f t="shared" si="7"/>
        <v>0</v>
      </c>
      <c r="H88" s="39"/>
      <c r="I88" s="12"/>
      <c r="L88" s="5"/>
    </row>
    <row r="89" spans="2:12" s="3" customFormat="1" ht="30" customHeight="1">
      <c r="B89" s="20">
        <v>160</v>
      </c>
      <c r="C89" s="25">
        <v>0</v>
      </c>
      <c r="D89" s="20">
        <v>20.1</v>
      </c>
      <c r="E89" s="20">
        <v>15.8</v>
      </c>
      <c r="F89" s="20">
        <f t="shared" si="6"/>
        <v>0</v>
      </c>
      <c r="G89" s="39">
        <f t="shared" si="7"/>
        <v>0</v>
      </c>
      <c r="H89" s="39"/>
      <c r="I89" s="12"/>
      <c r="L89" s="5"/>
    </row>
    <row r="90" spans="2:12" s="3" customFormat="1" ht="30" customHeight="1">
      <c r="B90" s="20">
        <v>180</v>
      </c>
      <c r="C90" s="25">
        <v>0</v>
      </c>
      <c r="D90" s="20">
        <v>23.9</v>
      </c>
      <c r="E90" s="20">
        <v>18.8</v>
      </c>
      <c r="F90" s="20">
        <f t="shared" si="6"/>
        <v>0</v>
      </c>
      <c r="G90" s="39">
        <f t="shared" si="7"/>
        <v>0</v>
      </c>
      <c r="H90" s="39"/>
      <c r="I90" s="12"/>
      <c r="L90" s="5"/>
    </row>
    <row r="91" spans="2:12" s="3" customFormat="1" ht="30" customHeight="1">
      <c r="B91" s="20">
        <v>200</v>
      </c>
      <c r="C91" s="25">
        <v>0</v>
      </c>
      <c r="D91" s="20">
        <v>28.5</v>
      </c>
      <c r="E91" s="20">
        <v>22.4</v>
      </c>
      <c r="F91" s="20">
        <f t="shared" si="6"/>
        <v>0</v>
      </c>
      <c r="G91" s="39">
        <f t="shared" si="7"/>
        <v>0</v>
      </c>
      <c r="H91" s="39"/>
      <c r="I91" s="12"/>
      <c r="L91" s="5"/>
    </row>
    <row r="92" spans="2:12" s="3" customFormat="1" ht="30" customHeight="1">
      <c r="B92" s="20">
        <v>220</v>
      </c>
      <c r="C92" s="25">
        <v>0</v>
      </c>
      <c r="D92" s="20">
        <v>33.4</v>
      </c>
      <c r="E92" s="20">
        <v>26.2</v>
      </c>
      <c r="F92" s="20">
        <f t="shared" si="6"/>
        <v>0</v>
      </c>
      <c r="G92" s="39">
        <f t="shared" si="7"/>
        <v>0</v>
      </c>
      <c r="H92" s="39"/>
      <c r="I92" s="12"/>
      <c r="L92" s="5"/>
    </row>
    <row r="93" spans="2:12" s="3" customFormat="1" ht="30" customHeight="1">
      <c r="B93" s="20">
        <v>240</v>
      </c>
      <c r="C93" s="25">
        <v>0</v>
      </c>
      <c r="D93" s="20">
        <v>39.1</v>
      </c>
      <c r="E93" s="20">
        <v>30.7</v>
      </c>
      <c r="F93" s="20">
        <f t="shared" si="6"/>
        <v>0</v>
      </c>
      <c r="G93" s="39">
        <f t="shared" si="7"/>
        <v>0</v>
      </c>
      <c r="H93" s="39"/>
      <c r="I93" s="12"/>
      <c r="L93" s="5"/>
    </row>
    <row r="94" spans="2:12" s="3" customFormat="1" ht="30" customHeight="1">
      <c r="B94" s="20">
        <v>270</v>
      </c>
      <c r="C94" s="25">
        <v>0</v>
      </c>
      <c r="D94" s="20">
        <v>45.9</v>
      </c>
      <c r="E94" s="20">
        <v>36.1</v>
      </c>
      <c r="F94" s="20">
        <f t="shared" si="6"/>
        <v>0</v>
      </c>
      <c r="G94" s="39">
        <f t="shared" si="7"/>
        <v>0</v>
      </c>
      <c r="H94" s="39"/>
      <c r="I94" s="12"/>
      <c r="L94" s="5"/>
    </row>
    <row r="95" spans="2:12" s="3" customFormat="1" ht="30" customHeight="1">
      <c r="B95" s="20">
        <v>300</v>
      </c>
      <c r="C95" s="25">
        <v>0</v>
      </c>
      <c r="D95" s="20">
        <v>53.8</v>
      </c>
      <c r="E95" s="20">
        <v>42.2</v>
      </c>
      <c r="F95" s="20">
        <f t="shared" si="6"/>
        <v>0</v>
      </c>
      <c r="G95" s="39">
        <f t="shared" si="7"/>
        <v>0</v>
      </c>
      <c r="H95" s="39"/>
      <c r="I95" s="12"/>
      <c r="L95" s="5"/>
    </row>
    <row r="96" spans="2:12" s="3" customFormat="1" ht="30" customHeight="1">
      <c r="B96" s="20">
        <v>330</v>
      </c>
      <c r="C96" s="25">
        <v>0</v>
      </c>
      <c r="D96" s="20">
        <v>62.6</v>
      </c>
      <c r="E96" s="20">
        <v>49.1</v>
      </c>
      <c r="F96" s="20">
        <f t="shared" si="6"/>
        <v>0</v>
      </c>
      <c r="G96" s="39">
        <f t="shared" si="7"/>
        <v>0</v>
      </c>
      <c r="H96" s="39"/>
      <c r="I96" s="12"/>
      <c r="L96" s="5"/>
    </row>
    <row r="97" spans="2:12" s="3" customFormat="1" ht="30" customHeight="1">
      <c r="B97" s="20">
        <v>360</v>
      </c>
      <c r="C97" s="25">
        <v>0</v>
      </c>
      <c r="D97" s="20">
        <v>72.7</v>
      </c>
      <c r="E97" s="20">
        <v>57.1</v>
      </c>
      <c r="F97" s="20">
        <f t="shared" si="6"/>
        <v>0</v>
      </c>
      <c r="G97" s="39">
        <f t="shared" si="7"/>
        <v>0</v>
      </c>
      <c r="H97" s="39"/>
      <c r="I97" s="12"/>
      <c r="L97" s="5"/>
    </row>
    <row r="98" spans="2:12" s="3" customFormat="1" ht="15" customHeight="1">
      <c r="B98" s="11"/>
      <c r="C98" s="11"/>
      <c r="D98" s="11"/>
      <c r="E98" s="11"/>
      <c r="F98" s="11"/>
      <c r="G98" s="11"/>
      <c r="H98" s="11"/>
      <c r="I98" s="12"/>
      <c r="L98" s="5"/>
    </row>
    <row r="99" spans="2:12" ht="44.25">
      <c r="B99" s="35" t="s">
        <v>51</v>
      </c>
      <c r="C99" s="36"/>
      <c r="D99" s="36"/>
      <c r="E99" s="36"/>
      <c r="F99" s="36"/>
      <c r="G99" s="36"/>
      <c r="H99" s="37"/>
      <c r="J99" s="3"/>
      <c r="L99" s="4"/>
    </row>
    <row r="100" spans="2:8" ht="15" customHeight="1">
      <c r="B100" s="14"/>
      <c r="C100" s="14"/>
      <c r="D100" s="14"/>
      <c r="E100" s="14"/>
      <c r="F100" s="14"/>
      <c r="G100" s="14"/>
      <c r="H100" s="14"/>
    </row>
    <row r="101" spans="2:12" s="3" customFormat="1" ht="30" customHeight="1">
      <c r="B101" s="19" t="s">
        <v>109</v>
      </c>
      <c r="C101" s="19" t="s">
        <v>104</v>
      </c>
      <c r="D101" s="19" t="s">
        <v>105</v>
      </c>
      <c r="E101" s="19" t="s">
        <v>106</v>
      </c>
      <c r="F101" s="19" t="s">
        <v>107</v>
      </c>
      <c r="G101" s="38" t="s">
        <v>108</v>
      </c>
      <c r="H101" s="38"/>
      <c r="I101" s="12"/>
      <c r="L101" s="5"/>
    </row>
    <row r="102" spans="2:12" s="3" customFormat="1" ht="30" customHeight="1">
      <c r="B102" s="20">
        <v>120</v>
      </c>
      <c r="C102" s="25">
        <v>0</v>
      </c>
      <c r="D102" s="20">
        <v>17</v>
      </c>
      <c r="E102" s="20">
        <v>13.4</v>
      </c>
      <c r="F102" s="20">
        <f aca="true" t="shared" si="8" ref="F102:F107">C102*E102</f>
        <v>0</v>
      </c>
      <c r="G102" s="39">
        <f aca="true" t="shared" si="9" ref="G102:G118">D102*C102</f>
        <v>0</v>
      </c>
      <c r="H102" s="39"/>
      <c r="I102" s="12"/>
      <c r="L102" s="5"/>
    </row>
    <row r="103" spans="2:12" s="3" customFormat="1" ht="30" customHeight="1">
      <c r="B103" s="20">
        <v>60</v>
      </c>
      <c r="C103" s="25">
        <v>0</v>
      </c>
      <c r="D103" s="20">
        <v>6.46</v>
      </c>
      <c r="E103" s="20">
        <v>5.07</v>
      </c>
      <c r="F103" s="20">
        <f t="shared" si="8"/>
        <v>0</v>
      </c>
      <c r="G103" s="39">
        <f t="shared" si="9"/>
        <v>0</v>
      </c>
      <c r="H103" s="39"/>
      <c r="I103" s="12"/>
      <c r="L103" s="5"/>
    </row>
    <row r="104" spans="2:12" s="3" customFormat="1" ht="30" customHeight="1">
      <c r="B104" s="20" t="s">
        <v>50</v>
      </c>
      <c r="C104" s="25">
        <v>0</v>
      </c>
      <c r="D104" s="20">
        <v>7.12</v>
      </c>
      <c r="E104" s="20">
        <v>5.59</v>
      </c>
      <c r="F104" s="20">
        <f t="shared" si="8"/>
        <v>0</v>
      </c>
      <c r="G104" s="39">
        <f t="shared" si="9"/>
        <v>0</v>
      </c>
      <c r="H104" s="39"/>
      <c r="I104" s="12"/>
      <c r="L104" s="5"/>
    </row>
    <row r="105" spans="2:12" s="3" customFormat="1" ht="30" customHeight="1">
      <c r="B105" s="20">
        <v>80</v>
      </c>
      <c r="C105" s="25">
        <v>0</v>
      </c>
      <c r="D105" s="20">
        <v>11</v>
      </c>
      <c r="E105" s="20">
        <v>8.64</v>
      </c>
      <c r="F105" s="20">
        <f t="shared" si="8"/>
        <v>0</v>
      </c>
      <c r="G105" s="39">
        <f t="shared" si="9"/>
        <v>0</v>
      </c>
      <c r="H105" s="39"/>
      <c r="I105" s="12"/>
      <c r="L105" s="5"/>
    </row>
    <row r="106" spans="2:12" s="3" customFormat="1" ht="30" customHeight="1">
      <c r="B106" s="20">
        <v>100</v>
      </c>
      <c r="C106" s="25">
        <v>0</v>
      </c>
      <c r="D106" s="20">
        <v>13.5</v>
      </c>
      <c r="E106" s="20">
        <v>10.6</v>
      </c>
      <c r="F106" s="20">
        <f t="shared" si="8"/>
        <v>0</v>
      </c>
      <c r="G106" s="39">
        <f t="shared" si="9"/>
        <v>0</v>
      </c>
      <c r="H106" s="39"/>
      <c r="I106" s="12"/>
      <c r="L106" s="5"/>
    </row>
    <row r="107" spans="2:12" s="3" customFormat="1" ht="30" customHeight="1">
      <c r="B107" s="20">
        <v>140</v>
      </c>
      <c r="C107" s="25">
        <v>0</v>
      </c>
      <c r="D107" s="20">
        <v>20.4</v>
      </c>
      <c r="E107" s="20">
        <v>16</v>
      </c>
      <c r="F107" s="20">
        <f t="shared" si="8"/>
        <v>0</v>
      </c>
      <c r="G107" s="39">
        <f t="shared" si="9"/>
        <v>0</v>
      </c>
      <c r="H107" s="39"/>
      <c r="I107" s="12"/>
      <c r="L107" s="5"/>
    </row>
    <row r="108" spans="2:12" s="3" customFormat="1" ht="30" customHeight="1">
      <c r="B108" s="20">
        <v>160</v>
      </c>
      <c r="C108" s="25">
        <v>0</v>
      </c>
      <c r="D108" s="20">
        <v>24</v>
      </c>
      <c r="E108" s="20">
        <v>18.8</v>
      </c>
      <c r="F108" s="20">
        <f>C108*E108</f>
        <v>0</v>
      </c>
      <c r="G108" s="39">
        <f t="shared" si="9"/>
        <v>0</v>
      </c>
      <c r="H108" s="39"/>
      <c r="I108" s="12"/>
      <c r="L108" s="5"/>
    </row>
    <row r="109" spans="2:12" s="3" customFormat="1" ht="30" customHeight="1">
      <c r="B109" s="20">
        <v>180</v>
      </c>
      <c r="C109" s="25">
        <v>0</v>
      </c>
      <c r="D109" s="20">
        <v>28</v>
      </c>
      <c r="E109" s="20">
        <v>22</v>
      </c>
      <c r="F109" s="20">
        <f aca="true" t="shared" si="10" ref="F109:F118">C109*E109</f>
        <v>0</v>
      </c>
      <c r="G109" s="39">
        <f t="shared" si="9"/>
        <v>0</v>
      </c>
      <c r="H109" s="39"/>
      <c r="I109" s="12"/>
      <c r="L109" s="5"/>
    </row>
    <row r="110" spans="2:12" s="3" customFormat="1" ht="30" customHeight="1">
      <c r="B110" s="20">
        <v>200</v>
      </c>
      <c r="C110" s="25">
        <v>0</v>
      </c>
      <c r="D110" s="20">
        <v>32.2</v>
      </c>
      <c r="E110" s="20">
        <v>25.3</v>
      </c>
      <c r="F110" s="20">
        <f t="shared" si="10"/>
        <v>0</v>
      </c>
      <c r="G110" s="39">
        <f t="shared" si="9"/>
        <v>0</v>
      </c>
      <c r="H110" s="39"/>
      <c r="I110" s="12"/>
      <c r="L110" s="5"/>
    </row>
    <row r="111" spans="2:12" s="3" customFormat="1" ht="30" customHeight="1">
      <c r="B111" s="20">
        <v>220</v>
      </c>
      <c r="C111" s="25">
        <v>0</v>
      </c>
      <c r="D111" s="20">
        <v>37.4</v>
      </c>
      <c r="E111" s="20">
        <v>29.4</v>
      </c>
      <c r="F111" s="20">
        <f t="shared" si="10"/>
        <v>0</v>
      </c>
      <c r="G111" s="39">
        <f t="shared" si="9"/>
        <v>0</v>
      </c>
      <c r="H111" s="39"/>
      <c r="I111" s="12"/>
      <c r="L111" s="5"/>
    </row>
    <row r="112" spans="2:12" s="3" customFormat="1" ht="30" customHeight="1">
      <c r="B112" s="20">
        <v>240</v>
      </c>
      <c r="C112" s="25">
        <v>0</v>
      </c>
      <c r="D112" s="20">
        <v>42.3</v>
      </c>
      <c r="E112" s="20">
        <v>33.2</v>
      </c>
      <c r="F112" s="20">
        <f t="shared" si="10"/>
        <v>0</v>
      </c>
      <c r="G112" s="39">
        <f t="shared" si="9"/>
        <v>0</v>
      </c>
      <c r="H112" s="39"/>
      <c r="I112" s="12"/>
      <c r="L112" s="5"/>
    </row>
    <row r="113" spans="2:12" s="3" customFormat="1" ht="30" customHeight="1">
      <c r="B113" s="20">
        <v>260</v>
      </c>
      <c r="C113" s="25">
        <v>0</v>
      </c>
      <c r="D113" s="20">
        <v>48.3</v>
      </c>
      <c r="E113" s="20">
        <v>37.9</v>
      </c>
      <c r="F113" s="20">
        <f t="shared" si="10"/>
        <v>0</v>
      </c>
      <c r="G113" s="39">
        <f t="shared" si="9"/>
        <v>0</v>
      </c>
      <c r="H113" s="39"/>
      <c r="I113" s="12"/>
      <c r="L113" s="5"/>
    </row>
    <row r="114" spans="2:12" s="3" customFormat="1" ht="30" customHeight="1">
      <c r="B114" s="20">
        <v>280</v>
      </c>
      <c r="C114" s="25">
        <v>0</v>
      </c>
      <c r="D114" s="20">
        <v>53.3</v>
      </c>
      <c r="E114" s="20">
        <v>41.8</v>
      </c>
      <c r="F114" s="20">
        <f t="shared" si="10"/>
        <v>0</v>
      </c>
      <c r="G114" s="39">
        <f t="shared" si="9"/>
        <v>0</v>
      </c>
      <c r="H114" s="39"/>
      <c r="I114" s="12"/>
      <c r="L114" s="5"/>
    </row>
    <row r="115" spans="2:12" s="3" customFormat="1" ht="30" customHeight="1">
      <c r="B115" s="20">
        <v>300</v>
      </c>
      <c r="C115" s="25">
        <v>0</v>
      </c>
      <c r="D115" s="20">
        <v>58.8</v>
      </c>
      <c r="E115" s="20">
        <v>46.2</v>
      </c>
      <c r="F115" s="20">
        <f t="shared" si="10"/>
        <v>0</v>
      </c>
      <c r="G115" s="39">
        <f t="shared" si="9"/>
        <v>0</v>
      </c>
      <c r="H115" s="39"/>
      <c r="I115" s="12"/>
      <c r="L115" s="5"/>
    </row>
    <row r="116" spans="2:12" s="3" customFormat="1" ht="30" customHeight="1">
      <c r="B116" s="20">
        <v>320</v>
      </c>
      <c r="C116" s="25">
        <v>0</v>
      </c>
      <c r="D116" s="20">
        <v>75.8</v>
      </c>
      <c r="E116" s="20">
        <v>59.5</v>
      </c>
      <c r="F116" s="20">
        <f t="shared" si="10"/>
        <v>0</v>
      </c>
      <c r="G116" s="39">
        <f t="shared" si="9"/>
        <v>0</v>
      </c>
      <c r="H116" s="39"/>
      <c r="I116" s="12"/>
      <c r="L116" s="5"/>
    </row>
    <row r="117" spans="2:12" s="3" customFormat="1" ht="30" customHeight="1">
      <c r="B117" s="20">
        <v>350</v>
      </c>
      <c r="C117" s="25">
        <v>0</v>
      </c>
      <c r="D117" s="20">
        <v>77.3</v>
      </c>
      <c r="E117" s="20">
        <v>60.6</v>
      </c>
      <c r="F117" s="20">
        <f t="shared" si="10"/>
        <v>0</v>
      </c>
      <c r="G117" s="39">
        <f t="shared" si="9"/>
        <v>0</v>
      </c>
      <c r="H117" s="39"/>
      <c r="I117" s="12"/>
      <c r="L117" s="5"/>
    </row>
    <row r="118" spans="2:12" s="3" customFormat="1" ht="30" customHeight="1">
      <c r="B118" s="20">
        <v>380</v>
      </c>
      <c r="C118" s="25">
        <v>0</v>
      </c>
      <c r="D118" s="20">
        <v>80.4</v>
      </c>
      <c r="E118" s="20">
        <v>63.1</v>
      </c>
      <c r="F118" s="20">
        <f t="shared" si="10"/>
        <v>0</v>
      </c>
      <c r="G118" s="39">
        <f t="shared" si="9"/>
        <v>0</v>
      </c>
      <c r="H118" s="39"/>
      <c r="I118" s="12"/>
      <c r="L118" s="5"/>
    </row>
    <row r="119" ht="15" customHeight="1"/>
    <row r="120" spans="2:12" ht="44.25">
      <c r="B120" s="35" t="s">
        <v>49</v>
      </c>
      <c r="C120" s="36"/>
      <c r="D120" s="36"/>
      <c r="E120" s="36"/>
      <c r="F120" s="36"/>
      <c r="G120" s="36"/>
      <c r="H120" s="37"/>
      <c r="J120" s="3"/>
      <c r="L120" s="4"/>
    </row>
    <row r="121" spans="2:10" ht="15" customHeight="1">
      <c r="B121" s="18"/>
      <c r="C121" s="18"/>
      <c r="D121" s="18"/>
      <c r="E121" s="18"/>
      <c r="F121" s="18"/>
      <c r="G121" s="18"/>
      <c r="H121" s="18"/>
      <c r="J121" s="9"/>
    </row>
    <row r="122" spans="2:12" s="3" customFormat="1" ht="30" customHeight="1">
      <c r="B122" s="19" t="s">
        <v>109</v>
      </c>
      <c r="C122" s="19" t="s">
        <v>104</v>
      </c>
      <c r="D122" s="19" t="s">
        <v>105</v>
      </c>
      <c r="E122" s="19" t="s">
        <v>106</v>
      </c>
      <c r="F122" s="19" t="s">
        <v>107</v>
      </c>
      <c r="G122" s="38" t="s">
        <v>108</v>
      </c>
      <c r="H122" s="38"/>
      <c r="I122" s="12"/>
      <c r="L122" s="5"/>
    </row>
    <row r="123" spans="2:12" s="3" customFormat="1" ht="30" customHeight="1">
      <c r="B123" s="20" t="s">
        <v>48</v>
      </c>
      <c r="C123" s="25">
        <v>0</v>
      </c>
      <c r="D123" s="20">
        <v>4.23</v>
      </c>
      <c r="E123" s="20">
        <v>3.32</v>
      </c>
      <c r="F123" s="20">
        <f aca="true" t="shared" si="11" ref="F123:F139">E123*C123</f>
        <v>0</v>
      </c>
      <c r="G123" s="39">
        <f aca="true" t="shared" si="12" ref="G123:G139">D123*C123</f>
        <v>0</v>
      </c>
      <c r="H123" s="39"/>
      <c r="I123" s="12"/>
      <c r="L123" s="5"/>
    </row>
    <row r="124" spans="2:12" s="3" customFormat="1" ht="30" customHeight="1">
      <c r="B124" s="20" t="s">
        <v>47</v>
      </c>
      <c r="C124" s="25">
        <v>0</v>
      </c>
      <c r="D124" s="20">
        <v>5.62</v>
      </c>
      <c r="E124" s="20">
        <v>4.41</v>
      </c>
      <c r="F124" s="20">
        <f t="shared" si="11"/>
        <v>0</v>
      </c>
      <c r="G124" s="39">
        <f t="shared" si="12"/>
        <v>0</v>
      </c>
      <c r="H124" s="39"/>
      <c r="I124" s="12"/>
      <c r="L124" s="5"/>
    </row>
    <row r="125" spans="2:12" s="3" customFormat="1" ht="30" customHeight="1">
      <c r="B125" s="20" t="s">
        <v>46</v>
      </c>
      <c r="C125" s="25">
        <v>0</v>
      </c>
      <c r="D125" s="20">
        <v>5.39</v>
      </c>
      <c r="E125" s="20">
        <v>4.23</v>
      </c>
      <c r="F125" s="20">
        <f t="shared" si="11"/>
        <v>0</v>
      </c>
      <c r="G125" s="39">
        <f t="shared" si="12"/>
        <v>0</v>
      </c>
      <c r="H125" s="39"/>
      <c r="I125" s="12"/>
      <c r="L125" s="5"/>
    </row>
    <row r="126" spans="2:12" s="3" customFormat="1" ht="30" customHeight="1">
      <c r="B126" s="20" t="s">
        <v>45</v>
      </c>
      <c r="C126" s="25">
        <v>0</v>
      </c>
      <c r="D126" s="20">
        <v>7.22</v>
      </c>
      <c r="E126" s="20">
        <v>5.67</v>
      </c>
      <c r="F126" s="20">
        <f t="shared" si="11"/>
        <v>0</v>
      </c>
      <c r="G126" s="39">
        <f t="shared" si="12"/>
        <v>0</v>
      </c>
      <c r="H126" s="39"/>
      <c r="I126" s="12"/>
      <c r="L126" s="5"/>
    </row>
    <row r="127" spans="2:12" s="3" customFormat="1" ht="30" customHeight="1">
      <c r="B127" s="20" t="s">
        <v>44</v>
      </c>
      <c r="C127" s="25">
        <v>0</v>
      </c>
      <c r="D127" s="20">
        <v>6.55</v>
      </c>
      <c r="E127" s="20">
        <v>5.14</v>
      </c>
      <c r="F127" s="20">
        <f t="shared" si="11"/>
        <v>0</v>
      </c>
      <c r="G127" s="39">
        <f t="shared" si="12"/>
        <v>0</v>
      </c>
      <c r="H127" s="39"/>
      <c r="I127" s="12"/>
      <c r="L127" s="5"/>
    </row>
    <row r="128" spans="2:12" s="3" customFormat="1" ht="30" customHeight="1">
      <c r="B128" s="20" t="s">
        <v>43</v>
      </c>
      <c r="C128" s="25">
        <v>0</v>
      </c>
      <c r="D128" s="20">
        <v>8.82</v>
      </c>
      <c r="E128" s="20">
        <v>6.93</v>
      </c>
      <c r="F128" s="20">
        <f t="shared" si="11"/>
        <v>0</v>
      </c>
      <c r="G128" s="39">
        <f t="shared" si="12"/>
        <v>0</v>
      </c>
      <c r="H128" s="39"/>
      <c r="I128" s="12"/>
      <c r="L128" s="5"/>
    </row>
    <row r="129" spans="2:12" s="3" customFormat="1" ht="30" customHeight="1">
      <c r="B129" s="20" t="s">
        <v>42</v>
      </c>
      <c r="C129" s="25">
        <v>0</v>
      </c>
      <c r="D129" s="20">
        <v>10.8</v>
      </c>
      <c r="E129" s="20">
        <v>8.47</v>
      </c>
      <c r="F129" s="20">
        <f t="shared" si="11"/>
        <v>0</v>
      </c>
      <c r="G129" s="39">
        <f t="shared" si="12"/>
        <v>0</v>
      </c>
      <c r="H129" s="39"/>
      <c r="I129" s="12"/>
      <c r="L129" s="5"/>
    </row>
    <row r="130" spans="2:12" s="3" customFormat="1" ht="30" customHeight="1">
      <c r="B130" s="20" t="s">
        <v>41</v>
      </c>
      <c r="C130" s="25">
        <v>0</v>
      </c>
      <c r="D130" s="20">
        <v>8.46</v>
      </c>
      <c r="E130" s="20">
        <v>6.64</v>
      </c>
      <c r="F130" s="20">
        <f t="shared" si="11"/>
        <v>0</v>
      </c>
      <c r="G130" s="39">
        <f t="shared" si="12"/>
        <v>0</v>
      </c>
      <c r="H130" s="39"/>
      <c r="I130" s="12"/>
      <c r="L130" s="5"/>
    </row>
    <row r="131" spans="2:12" s="3" customFormat="1" ht="30" customHeight="1">
      <c r="B131" s="20" t="s">
        <v>40</v>
      </c>
      <c r="C131" s="25">
        <v>0</v>
      </c>
      <c r="D131" s="20">
        <v>10.4</v>
      </c>
      <c r="E131" s="20">
        <v>8.18</v>
      </c>
      <c r="F131" s="20">
        <f t="shared" si="11"/>
        <v>0</v>
      </c>
      <c r="G131" s="39">
        <f t="shared" si="12"/>
        <v>0</v>
      </c>
      <c r="H131" s="39"/>
      <c r="I131" s="12"/>
      <c r="L131" s="5"/>
    </row>
    <row r="132" spans="2:12" s="3" customFormat="1" ht="30" customHeight="1">
      <c r="B132" s="20" t="s">
        <v>39</v>
      </c>
      <c r="C132" s="25">
        <v>0</v>
      </c>
      <c r="D132" s="20">
        <v>12.8</v>
      </c>
      <c r="E132" s="20">
        <v>10</v>
      </c>
      <c r="F132" s="20">
        <f t="shared" si="11"/>
        <v>0</v>
      </c>
      <c r="G132" s="39">
        <f t="shared" si="12"/>
        <v>0</v>
      </c>
      <c r="H132" s="39"/>
      <c r="I132" s="12"/>
      <c r="L132" s="5"/>
    </row>
    <row r="133" spans="2:12" s="3" customFormat="1" ht="30" customHeight="1">
      <c r="B133" s="20" t="s">
        <v>38</v>
      </c>
      <c r="C133" s="25">
        <v>0</v>
      </c>
      <c r="D133" s="20">
        <v>10.9</v>
      </c>
      <c r="E133" s="20">
        <v>8.55</v>
      </c>
      <c r="F133" s="20">
        <f t="shared" si="11"/>
        <v>0</v>
      </c>
      <c r="G133" s="39">
        <f t="shared" si="12"/>
        <v>0</v>
      </c>
      <c r="H133" s="39"/>
      <c r="I133" s="12"/>
      <c r="L133" s="5"/>
    </row>
    <row r="134" spans="2:12" s="3" customFormat="1" ht="30" customHeight="1">
      <c r="B134" s="20" t="s">
        <v>37</v>
      </c>
      <c r="C134" s="25">
        <v>0</v>
      </c>
      <c r="D134" s="20">
        <v>13.4</v>
      </c>
      <c r="E134" s="20">
        <v>10.5</v>
      </c>
      <c r="F134" s="20">
        <f t="shared" si="11"/>
        <v>0</v>
      </c>
      <c r="G134" s="39">
        <f t="shared" si="12"/>
        <v>0</v>
      </c>
      <c r="H134" s="39"/>
      <c r="I134" s="12"/>
      <c r="L134" s="5"/>
    </row>
    <row r="135" spans="2:12" s="3" customFormat="1" ht="30" customHeight="1">
      <c r="B135" s="20" t="s">
        <v>36</v>
      </c>
      <c r="C135" s="25">
        <v>0</v>
      </c>
      <c r="D135" s="20">
        <v>16.4</v>
      </c>
      <c r="E135" s="20">
        <v>12.9</v>
      </c>
      <c r="F135" s="20">
        <f t="shared" si="11"/>
        <v>0</v>
      </c>
      <c r="G135" s="39">
        <f t="shared" si="12"/>
        <v>0</v>
      </c>
      <c r="H135" s="39"/>
      <c r="I135" s="12"/>
      <c r="L135" s="5"/>
    </row>
    <row r="136" spans="2:12" s="3" customFormat="1" ht="30" customHeight="1">
      <c r="B136" s="20" t="s">
        <v>35</v>
      </c>
      <c r="C136" s="25">
        <v>0</v>
      </c>
      <c r="D136" s="20">
        <v>12.3</v>
      </c>
      <c r="E136" s="20">
        <v>9.68</v>
      </c>
      <c r="F136" s="20">
        <f t="shared" si="11"/>
        <v>0</v>
      </c>
      <c r="G136" s="39">
        <f t="shared" si="12"/>
        <v>0</v>
      </c>
      <c r="H136" s="39"/>
      <c r="I136" s="12"/>
      <c r="L136" s="5"/>
    </row>
    <row r="137" spans="2:12" s="3" customFormat="1" ht="30" customHeight="1">
      <c r="B137" s="20" t="s">
        <v>34</v>
      </c>
      <c r="C137" s="25">
        <v>0</v>
      </c>
      <c r="D137" s="20">
        <v>15.2</v>
      </c>
      <c r="E137" s="20">
        <v>11.9</v>
      </c>
      <c r="F137" s="20">
        <f t="shared" si="11"/>
        <v>0</v>
      </c>
      <c r="G137" s="39">
        <f t="shared" si="12"/>
        <v>0</v>
      </c>
      <c r="H137" s="39"/>
      <c r="I137" s="12"/>
      <c r="L137" s="5"/>
    </row>
    <row r="138" spans="2:12" s="3" customFormat="1" ht="30" customHeight="1">
      <c r="B138" s="20" t="s">
        <v>33</v>
      </c>
      <c r="C138" s="25">
        <v>0</v>
      </c>
      <c r="D138" s="20">
        <v>18.6</v>
      </c>
      <c r="E138" s="20">
        <v>14.6</v>
      </c>
      <c r="F138" s="20">
        <f t="shared" si="11"/>
        <v>0</v>
      </c>
      <c r="G138" s="39">
        <f t="shared" si="12"/>
        <v>0</v>
      </c>
      <c r="H138" s="39"/>
      <c r="I138" s="12"/>
      <c r="L138" s="5"/>
    </row>
    <row r="139" spans="2:12" s="3" customFormat="1" ht="30" customHeight="1">
      <c r="B139" s="20" t="s">
        <v>32</v>
      </c>
      <c r="C139" s="25">
        <v>0</v>
      </c>
      <c r="D139" s="20">
        <v>15.2</v>
      </c>
      <c r="E139" s="20">
        <v>12</v>
      </c>
      <c r="F139" s="20">
        <f t="shared" si="11"/>
        <v>0</v>
      </c>
      <c r="G139" s="39">
        <f t="shared" si="12"/>
        <v>0</v>
      </c>
      <c r="H139" s="39"/>
      <c r="I139" s="12"/>
      <c r="L139" s="5"/>
    </row>
    <row r="140" ht="15" customHeight="1"/>
    <row r="141" spans="2:12" ht="44.25">
      <c r="B141" s="35" t="s">
        <v>31</v>
      </c>
      <c r="C141" s="36"/>
      <c r="D141" s="36"/>
      <c r="E141" s="36"/>
      <c r="F141" s="36"/>
      <c r="G141" s="36"/>
      <c r="H141" s="37"/>
      <c r="J141" s="3"/>
      <c r="L141" s="4"/>
    </row>
    <row r="142" spans="2:11" ht="15" customHeight="1">
      <c r="B142" s="18"/>
      <c r="C142" s="18"/>
      <c r="D142" s="18"/>
      <c r="E142" s="18"/>
      <c r="F142" s="18"/>
      <c r="G142" s="18"/>
      <c r="H142" s="18"/>
      <c r="K142" s="10"/>
    </row>
    <row r="143" spans="2:12" s="3" customFormat="1" ht="30" customHeight="1">
      <c r="B143" s="19" t="s">
        <v>109</v>
      </c>
      <c r="C143" s="19" t="s">
        <v>104</v>
      </c>
      <c r="D143" s="19" t="s">
        <v>105</v>
      </c>
      <c r="E143" s="19" t="s">
        <v>106</v>
      </c>
      <c r="F143" s="19" t="s">
        <v>107</v>
      </c>
      <c r="G143" s="38" t="s">
        <v>108</v>
      </c>
      <c r="H143" s="38"/>
      <c r="I143" s="12"/>
      <c r="L143" s="5"/>
    </row>
    <row r="144" spans="2:12" s="3" customFormat="1" ht="30" customHeight="1">
      <c r="B144" s="20" t="s">
        <v>10</v>
      </c>
      <c r="C144" s="25">
        <v>0</v>
      </c>
      <c r="D144" s="20">
        <v>4.23</v>
      </c>
      <c r="E144" s="20">
        <v>3.32</v>
      </c>
      <c r="F144" s="20">
        <f aca="true" t="shared" si="13" ref="F144:F173">E144*C144</f>
        <v>0</v>
      </c>
      <c r="G144" s="39">
        <f aca="true" t="shared" si="14" ref="G144:G173">D144*C144</f>
        <v>0</v>
      </c>
      <c r="H144" s="39"/>
      <c r="I144" s="12"/>
      <c r="L144" s="5"/>
    </row>
    <row r="145" spans="2:12" s="3" customFormat="1" ht="30" customHeight="1">
      <c r="B145" s="20" t="s">
        <v>9</v>
      </c>
      <c r="C145" s="25">
        <v>0</v>
      </c>
      <c r="D145" s="20">
        <v>5.62</v>
      </c>
      <c r="E145" s="20">
        <v>4.41</v>
      </c>
      <c r="F145" s="20">
        <f t="shared" si="13"/>
        <v>0</v>
      </c>
      <c r="G145" s="39">
        <f t="shared" si="14"/>
        <v>0</v>
      </c>
      <c r="H145" s="39"/>
      <c r="I145" s="12"/>
      <c r="L145" s="5"/>
    </row>
    <row r="146" spans="2:12" s="3" customFormat="1" ht="30" customHeight="1">
      <c r="B146" s="20" t="s">
        <v>8</v>
      </c>
      <c r="C146" s="25">
        <v>0</v>
      </c>
      <c r="D146" s="20">
        <v>5.39</v>
      </c>
      <c r="E146" s="20">
        <v>4.23</v>
      </c>
      <c r="F146" s="20">
        <f t="shared" si="13"/>
        <v>0</v>
      </c>
      <c r="G146" s="39">
        <f t="shared" si="14"/>
        <v>0</v>
      </c>
      <c r="H146" s="39"/>
      <c r="I146" s="12"/>
      <c r="L146" s="5"/>
    </row>
    <row r="147" spans="2:12" s="3" customFormat="1" ht="30" customHeight="1">
      <c r="B147" s="20" t="s">
        <v>7</v>
      </c>
      <c r="C147" s="25">
        <v>0</v>
      </c>
      <c r="D147" s="20">
        <v>7.22</v>
      </c>
      <c r="E147" s="20">
        <v>5.67</v>
      </c>
      <c r="F147" s="20">
        <f t="shared" si="13"/>
        <v>0</v>
      </c>
      <c r="G147" s="39">
        <f t="shared" si="14"/>
        <v>0</v>
      </c>
      <c r="H147" s="39"/>
      <c r="I147" s="12"/>
      <c r="L147" s="5"/>
    </row>
    <row r="148" spans="2:12" s="3" customFormat="1" ht="30" customHeight="1">
      <c r="B148" s="20" t="s">
        <v>6</v>
      </c>
      <c r="C148" s="25">
        <v>0</v>
      </c>
      <c r="D148" s="20">
        <v>5.97</v>
      </c>
      <c r="E148" s="20">
        <v>4.69</v>
      </c>
      <c r="F148" s="20">
        <f t="shared" si="13"/>
        <v>0</v>
      </c>
      <c r="G148" s="39">
        <f t="shared" si="14"/>
        <v>0</v>
      </c>
      <c r="H148" s="39"/>
      <c r="I148" s="12"/>
      <c r="L148" s="5"/>
    </row>
    <row r="149" spans="2:12" s="3" customFormat="1" ht="30" customHeight="1">
      <c r="B149" s="20" t="s">
        <v>5</v>
      </c>
      <c r="C149" s="25">
        <v>0</v>
      </c>
      <c r="D149" s="20">
        <v>8.02</v>
      </c>
      <c r="E149" s="20">
        <v>6.3</v>
      </c>
      <c r="F149" s="20">
        <f t="shared" si="13"/>
        <v>0</v>
      </c>
      <c r="G149" s="39">
        <f t="shared" si="14"/>
        <v>0</v>
      </c>
      <c r="H149" s="39"/>
      <c r="I149" s="12"/>
      <c r="L149" s="5"/>
    </row>
    <row r="150" spans="2:12" s="3" customFormat="1" ht="30" customHeight="1">
      <c r="B150" s="20" t="s">
        <v>4</v>
      </c>
      <c r="C150" s="25">
        <v>0</v>
      </c>
      <c r="D150" s="20">
        <v>6.55</v>
      </c>
      <c r="E150" s="20">
        <v>5.14</v>
      </c>
      <c r="F150" s="20">
        <f t="shared" si="13"/>
        <v>0</v>
      </c>
      <c r="G150" s="39">
        <f t="shared" si="14"/>
        <v>0</v>
      </c>
      <c r="H150" s="39"/>
      <c r="I150" s="12"/>
      <c r="L150" s="5"/>
    </row>
    <row r="151" spans="2:12" s="3" customFormat="1" ht="30" customHeight="1">
      <c r="B151" s="20" t="s">
        <v>3</v>
      </c>
      <c r="C151" s="25">
        <v>0</v>
      </c>
      <c r="D151" s="20">
        <v>8.82</v>
      </c>
      <c r="E151" s="20">
        <v>6.93</v>
      </c>
      <c r="F151" s="20">
        <f t="shared" si="13"/>
        <v>0</v>
      </c>
      <c r="G151" s="39">
        <f t="shared" si="14"/>
        <v>0</v>
      </c>
      <c r="H151" s="39"/>
      <c r="I151" s="12"/>
      <c r="L151" s="5"/>
    </row>
    <row r="152" spans="2:12" s="3" customFormat="1" ht="30" customHeight="1">
      <c r="B152" s="20" t="s">
        <v>2</v>
      </c>
      <c r="C152" s="25">
        <v>0</v>
      </c>
      <c r="D152" s="20">
        <v>10.8</v>
      </c>
      <c r="E152" s="20">
        <v>8.47</v>
      </c>
      <c r="F152" s="20">
        <f t="shared" si="13"/>
        <v>0</v>
      </c>
      <c r="G152" s="39">
        <f t="shared" si="14"/>
        <v>0</v>
      </c>
      <c r="H152" s="39"/>
      <c r="I152" s="12"/>
      <c r="L152" s="5"/>
    </row>
    <row r="153" spans="2:12" s="3" customFormat="1" ht="30" customHeight="1">
      <c r="B153" s="20" t="s">
        <v>1</v>
      </c>
      <c r="C153" s="25">
        <v>0</v>
      </c>
      <c r="D153" s="20">
        <v>8.46</v>
      </c>
      <c r="E153" s="20">
        <v>6.64</v>
      </c>
      <c r="F153" s="20">
        <f t="shared" si="13"/>
        <v>0</v>
      </c>
      <c r="G153" s="39">
        <f t="shared" si="14"/>
        <v>0</v>
      </c>
      <c r="H153" s="39"/>
      <c r="I153" s="12"/>
      <c r="L153" s="5"/>
    </row>
    <row r="154" spans="2:12" s="3" customFormat="1" ht="30" customHeight="1">
      <c r="B154" s="20" t="s">
        <v>0</v>
      </c>
      <c r="C154" s="25">
        <v>0</v>
      </c>
      <c r="D154" s="20">
        <v>10.4</v>
      </c>
      <c r="E154" s="20">
        <v>8.18</v>
      </c>
      <c r="F154" s="20">
        <f t="shared" si="13"/>
        <v>0</v>
      </c>
      <c r="G154" s="39">
        <f t="shared" si="14"/>
        <v>0</v>
      </c>
      <c r="H154" s="39"/>
      <c r="I154" s="12"/>
      <c r="L154" s="5"/>
    </row>
    <row r="155" spans="2:12" s="3" customFormat="1" ht="30" customHeight="1">
      <c r="B155" s="20" t="s">
        <v>30</v>
      </c>
      <c r="C155" s="25">
        <v>0</v>
      </c>
      <c r="D155" s="20">
        <v>12.8</v>
      </c>
      <c r="E155" s="20">
        <v>10</v>
      </c>
      <c r="F155" s="20">
        <f t="shared" si="13"/>
        <v>0</v>
      </c>
      <c r="G155" s="39">
        <f t="shared" si="14"/>
        <v>0</v>
      </c>
      <c r="H155" s="39"/>
      <c r="I155" s="12"/>
      <c r="L155" s="5"/>
    </row>
    <row r="156" spans="2:12" s="3" customFormat="1" ht="30" customHeight="1">
      <c r="B156" s="20" t="s">
        <v>29</v>
      </c>
      <c r="C156" s="25">
        <v>0</v>
      </c>
      <c r="D156" s="20">
        <v>10.2</v>
      </c>
      <c r="E156" s="20">
        <v>7.98</v>
      </c>
      <c r="F156" s="20">
        <f t="shared" si="13"/>
        <v>0</v>
      </c>
      <c r="G156" s="39">
        <f t="shared" si="14"/>
        <v>0</v>
      </c>
      <c r="H156" s="39"/>
      <c r="I156" s="12"/>
      <c r="L156" s="5"/>
    </row>
    <row r="157" spans="2:12" s="3" customFormat="1" ht="30" customHeight="1">
      <c r="B157" s="20" t="s">
        <v>28</v>
      </c>
      <c r="C157" s="25">
        <v>0</v>
      </c>
      <c r="D157" s="20">
        <v>12.5</v>
      </c>
      <c r="E157" s="20">
        <v>9.83</v>
      </c>
      <c r="F157" s="20">
        <f t="shared" si="13"/>
        <v>0</v>
      </c>
      <c r="G157" s="39">
        <f t="shared" si="14"/>
        <v>0</v>
      </c>
      <c r="H157" s="39"/>
      <c r="I157" s="12"/>
      <c r="L157" s="5"/>
    </row>
    <row r="158" spans="2:12" s="3" customFormat="1" ht="30" customHeight="1">
      <c r="B158" s="20" t="s">
        <v>27</v>
      </c>
      <c r="C158" s="25">
        <v>0</v>
      </c>
      <c r="D158" s="20">
        <v>15.3</v>
      </c>
      <c r="E158" s="20">
        <v>12</v>
      </c>
      <c r="F158" s="20">
        <f t="shared" si="13"/>
        <v>0</v>
      </c>
      <c r="G158" s="39">
        <f t="shared" si="14"/>
        <v>0</v>
      </c>
      <c r="H158" s="39"/>
      <c r="I158" s="12"/>
      <c r="L158" s="5"/>
    </row>
    <row r="159" spans="2:12" s="3" customFormat="1" ht="30" customHeight="1">
      <c r="B159" s="20" t="s">
        <v>26</v>
      </c>
      <c r="C159" s="25">
        <v>0</v>
      </c>
      <c r="D159" s="20">
        <v>10.9</v>
      </c>
      <c r="E159" s="20">
        <v>8.55</v>
      </c>
      <c r="F159" s="20">
        <f t="shared" si="13"/>
        <v>0</v>
      </c>
      <c r="G159" s="39">
        <f t="shared" si="14"/>
        <v>0</v>
      </c>
      <c r="H159" s="39"/>
      <c r="I159" s="12"/>
      <c r="L159" s="5"/>
    </row>
    <row r="160" spans="2:12" s="3" customFormat="1" ht="30" customHeight="1">
      <c r="B160" s="20" t="s">
        <v>25</v>
      </c>
      <c r="C160" s="25">
        <v>0</v>
      </c>
      <c r="D160" s="20">
        <v>13.4</v>
      </c>
      <c r="E160" s="20">
        <v>10.5</v>
      </c>
      <c r="F160" s="20">
        <f t="shared" si="13"/>
        <v>0</v>
      </c>
      <c r="G160" s="39">
        <f t="shared" si="14"/>
        <v>0</v>
      </c>
      <c r="H160" s="39"/>
      <c r="I160" s="12"/>
      <c r="L160" s="5"/>
    </row>
    <row r="161" spans="2:12" s="3" customFormat="1" ht="30" customHeight="1">
      <c r="B161" s="20" t="s">
        <v>24</v>
      </c>
      <c r="C161" s="25">
        <v>0</v>
      </c>
      <c r="D161" s="20">
        <v>16.4</v>
      </c>
      <c r="E161" s="20">
        <v>12.9</v>
      </c>
      <c r="F161" s="20">
        <f t="shared" si="13"/>
        <v>0</v>
      </c>
      <c r="G161" s="39">
        <f t="shared" si="14"/>
        <v>0</v>
      </c>
      <c r="H161" s="39"/>
      <c r="I161" s="12"/>
      <c r="L161" s="5"/>
    </row>
    <row r="162" spans="2:12" s="3" customFormat="1" ht="30" customHeight="1">
      <c r="B162" s="20" t="s">
        <v>23</v>
      </c>
      <c r="C162" s="25">
        <v>0</v>
      </c>
      <c r="D162" s="20">
        <v>13.5</v>
      </c>
      <c r="E162" s="20">
        <v>10.6</v>
      </c>
      <c r="F162" s="20">
        <f t="shared" si="13"/>
        <v>0</v>
      </c>
      <c r="G162" s="39">
        <f t="shared" si="14"/>
        <v>0</v>
      </c>
      <c r="H162" s="39"/>
      <c r="I162" s="12"/>
      <c r="L162" s="5"/>
    </row>
    <row r="163" spans="2:12" s="3" customFormat="1" ht="30" customHeight="1">
      <c r="B163" s="20" t="s">
        <v>22</v>
      </c>
      <c r="C163" s="25">
        <v>0</v>
      </c>
      <c r="D163" s="20">
        <v>16.6</v>
      </c>
      <c r="E163" s="20">
        <v>13</v>
      </c>
      <c r="F163" s="20">
        <f t="shared" si="13"/>
        <v>0</v>
      </c>
      <c r="G163" s="39">
        <f t="shared" si="14"/>
        <v>0</v>
      </c>
      <c r="H163" s="39"/>
      <c r="I163" s="12"/>
      <c r="L163" s="5"/>
    </row>
    <row r="164" spans="2:12" s="3" customFormat="1" ht="30" customHeight="1">
      <c r="B164" s="20" t="s">
        <v>21</v>
      </c>
      <c r="C164" s="25">
        <v>0</v>
      </c>
      <c r="D164" s="20">
        <v>20.5</v>
      </c>
      <c r="E164" s="20">
        <v>16.1</v>
      </c>
      <c r="F164" s="20">
        <f t="shared" si="13"/>
        <v>0</v>
      </c>
      <c r="G164" s="39">
        <f t="shared" si="14"/>
        <v>0</v>
      </c>
      <c r="H164" s="39"/>
      <c r="I164" s="12"/>
      <c r="L164" s="5"/>
    </row>
    <row r="165" spans="2:12" s="3" customFormat="1" ht="30" customHeight="1">
      <c r="B165" s="20" t="s">
        <v>20</v>
      </c>
      <c r="C165" s="25">
        <v>0</v>
      </c>
      <c r="D165" s="20">
        <v>16.7</v>
      </c>
      <c r="E165" s="20">
        <v>13.1</v>
      </c>
      <c r="F165" s="20">
        <f t="shared" si="13"/>
        <v>0</v>
      </c>
      <c r="G165" s="39">
        <f t="shared" si="14"/>
        <v>0</v>
      </c>
      <c r="H165" s="39"/>
      <c r="I165" s="12"/>
      <c r="L165" s="5"/>
    </row>
    <row r="166" spans="2:12" s="3" customFormat="1" ht="30" customHeight="1">
      <c r="B166" s="20" t="s">
        <v>19</v>
      </c>
      <c r="C166" s="25">
        <v>0</v>
      </c>
      <c r="D166" s="20">
        <v>20.6</v>
      </c>
      <c r="E166" s="20">
        <v>16.2</v>
      </c>
      <c r="F166" s="20">
        <f t="shared" si="13"/>
        <v>0</v>
      </c>
      <c r="G166" s="39">
        <f t="shared" si="14"/>
        <v>0</v>
      </c>
      <c r="H166" s="39"/>
      <c r="I166" s="12"/>
      <c r="L166" s="5"/>
    </row>
    <row r="167" spans="2:12" s="3" customFormat="1" ht="30" customHeight="1">
      <c r="B167" s="20" t="s">
        <v>18</v>
      </c>
      <c r="C167" s="25">
        <v>0</v>
      </c>
      <c r="D167" s="20">
        <v>25.5</v>
      </c>
      <c r="E167" s="20">
        <v>20</v>
      </c>
      <c r="F167" s="20">
        <f t="shared" si="13"/>
        <v>0</v>
      </c>
      <c r="G167" s="39">
        <f t="shared" si="14"/>
        <v>0</v>
      </c>
      <c r="H167" s="39"/>
      <c r="I167" s="12"/>
      <c r="L167" s="5"/>
    </row>
    <row r="168" spans="2:12" s="3" customFormat="1" ht="30" customHeight="1">
      <c r="B168" s="20" t="s">
        <v>17</v>
      </c>
      <c r="C168" s="25">
        <v>0</v>
      </c>
      <c r="D168" s="20">
        <v>21.2</v>
      </c>
      <c r="E168" s="20">
        <v>16.6</v>
      </c>
      <c r="F168" s="20">
        <f t="shared" si="13"/>
        <v>0</v>
      </c>
      <c r="G168" s="39">
        <f t="shared" si="14"/>
        <v>0</v>
      </c>
      <c r="H168" s="39"/>
      <c r="I168" s="12"/>
      <c r="L168" s="5"/>
    </row>
    <row r="169" spans="2:12" s="3" customFormat="1" ht="30" customHeight="1">
      <c r="B169" s="20" t="s">
        <v>16</v>
      </c>
      <c r="C169" s="25">
        <v>0</v>
      </c>
      <c r="D169" s="20">
        <v>25.9</v>
      </c>
      <c r="E169" s="20">
        <v>20.4</v>
      </c>
      <c r="F169" s="20">
        <f t="shared" si="13"/>
        <v>0</v>
      </c>
      <c r="G169" s="39">
        <f t="shared" si="14"/>
        <v>0</v>
      </c>
      <c r="H169" s="39"/>
      <c r="I169" s="12"/>
      <c r="L169" s="5"/>
    </row>
    <row r="170" spans="2:12" s="3" customFormat="1" ht="30" customHeight="1">
      <c r="B170" s="20" t="s">
        <v>15</v>
      </c>
      <c r="C170" s="25">
        <v>0</v>
      </c>
      <c r="D170" s="20">
        <v>32.2</v>
      </c>
      <c r="E170" s="20">
        <v>25.3</v>
      </c>
      <c r="F170" s="20">
        <f t="shared" si="13"/>
        <v>0</v>
      </c>
      <c r="G170" s="39">
        <f t="shared" si="14"/>
        <v>0</v>
      </c>
      <c r="H170" s="39"/>
      <c r="I170" s="12"/>
      <c r="L170" s="5"/>
    </row>
    <row r="171" spans="2:12" s="3" customFormat="1" ht="30" customHeight="1">
      <c r="B171" s="20" t="s">
        <v>14</v>
      </c>
      <c r="C171" s="25">
        <v>0</v>
      </c>
      <c r="D171" s="20">
        <v>29.3</v>
      </c>
      <c r="E171" s="20">
        <v>23</v>
      </c>
      <c r="F171" s="20">
        <f t="shared" si="13"/>
        <v>0</v>
      </c>
      <c r="G171" s="39">
        <f t="shared" si="14"/>
        <v>0</v>
      </c>
      <c r="H171" s="39"/>
      <c r="I171" s="12"/>
      <c r="L171" s="5"/>
    </row>
    <row r="172" spans="2:12" s="3" customFormat="1" ht="30" customHeight="1">
      <c r="B172" s="20" t="s">
        <v>13</v>
      </c>
      <c r="C172" s="25">
        <v>0</v>
      </c>
      <c r="D172" s="20">
        <v>36.4</v>
      </c>
      <c r="E172" s="20">
        <v>28.6</v>
      </c>
      <c r="F172" s="20">
        <f t="shared" si="13"/>
        <v>0</v>
      </c>
      <c r="G172" s="39">
        <f t="shared" si="14"/>
        <v>0</v>
      </c>
      <c r="H172" s="39"/>
      <c r="I172" s="12"/>
      <c r="L172" s="5"/>
    </row>
    <row r="173" spans="2:12" s="3" customFormat="1" ht="30" customHeight="1">
      <c r="B173" s="20" t="s">
        <v>12</v>
      </c>
      <c r="C173" s="25">
        <v>0</v>
      </c>
      <c r="D173" s="20">
        <v>44.2</v>
      </c>
      <c r="E173" s="20">
        <v>34.7</v>
      </c>
      <c r="F173" s="20">
        <f t="shared" si="13"/>
        <v>0</v>
      </c>
      <c r="G173" s="39">
        <f t="shared" si="14"/>
        <v>0</v>
      </c>
      <c r="H173" s="39"/>
      <c r="I173" s="12"/>
      <c r="L173" s="5"/>
    </row>
    <row r="174" ht="15" customHeight="1"/>
    <row r="175" spans="2:12" ht="44.25">
      <c r="B175" s="35" t="s">
        <v>11</v>
      </c>
      <c r="C175" s="36"/>
      <c r="D175" s="36"/>
      <c r="E175" s="36"/>
      <c r="F175" s="36"/>
      <c r="G175" s="36"/>
      <c r="H175" s="37"/>
      <c r="J175" s="3"/>
      <c r="L175" s="4"/>
    </row>
    <row r="176" spans="2:11" ht="15" customHeight="1">
      <c r="B176" s="18"/>
      <c r="C176" s="18"/>
      <c r="D176" s="18"/>
      <c r="E176" s="18"/>
      <c r="F176" s="18"/>
      <c r="G176" s="18"/>
      <c r="H176" s="18"/>
      <c r="K176" s="10"/>
    </row>
    <row r="177" spans="2:12" s="3" customFormat="1" ht="30" customHeight="1">
      <c r="B177" s="19" t="s">
        <v>109</v>
      </c>
      <c r="C177" s="19" t="s">
        <v>104</v>
      </c>
      <c r="D177" s="19" t="s">
        <v>105</v>
      </c>
      <c r="E177" s="19" t="s">
        <v>106</v>
      </c>
      <c r="F177" s="19" t="s">
        <v>107</v>
      </c>
      <c r="G177" s="38" t="s">
        <v>108</v>
      </c>
      <c r="H177" s="38"/>
      <c r="I177" s="12"/>
      <c r="L177" s="5"/>
    </row>
    <row r="178" spans="2:12" s="3" customFormat="1" ht="30" customHeight="1">
      <c r="B178" s="20" t="s">
        <v>10</v>
      </c>
      <c r="C178" s="25">
        <v>0</v>
      </c>
      <c r="D178" s="20">
        <v>4.23</v>
      </c>
      <c r="E178" s="20">
        <v>3.32</v>
      </c>
      <c r="F178" s="20">
        <f aca="true" t="shared" si="15" ref="F178:F188">E178*C178</f>
        <v>0</v>
      </c>
      <c r="G178" s="39">
        <f aca="true" t="shared" si="16" ref="G178:G188">D178*C178</f>
        <v>0</v>
      </c>
      <c r="H178" s="39"/>
      <c r="I178" s="12"/>
      <c r="L178" s="5"/>
    </row>
    <row r="179" spans="2:12" s="3" customFormat="1" ht="30" customHeight="1">
      <c r="B179" s="20" t="s">
        <v>9</v>
      </c>
      <c r="C179" s="25">
        <v>0</v>
      </c>
      <c r="D179" s="20">
        <v>5.62</v>
      </c>
      <c r="E179" s="20">
        <v>4.41</v>
      </c>
      <c r="F179" s="20">
        <f t="shared" si="15"/>
        <v>0</v>
      </c>
      <c r="G179" s="39">
        <f t="shared" si="16"/>
        <v>0</v>
      </c>
      <c r="H179" s="39"/>
      <c r="I179" s="12"/>
      <c r="L179" s="5"/>
    </row>
    <row r="180" spans="2:12" s="3" customFormat="1" ht="30" customHeight="1">
      <c r="B180" s="20" t="s">
        <v>8</v>
      </c>
      <c r="C180" s="25">
        <v>0</v>
      </c>
      <c r="D180" s="20">
        <v>5.39</v>
      </c>
      <c r="E180" s="20">
        <v>4.23</v>
      </c>
      <c r="F180" s="20">
        <f t="shared" si="15"/>
        <v>0</v>
      </c>
      <c r="G180" s="39">
        <f t="shared" si="16"/>
        <v>0</v>
      </c>
      <c r="H180" s="39"/>
      <c r="I180" s="12"/>
      <c r="L180" s="5"/>
    </row>
    <row r="181" spans="2:12" s="3" customFormat="1" ht="30" customHeight="1">
      <c r="B181" s="20" t="s">
        <v>7</v>
      </c>
      <c r="C181" s="25">
        <v>0</v>
      </c>
      <c r="D181" s="20">
        <v>7.22</v>
      </c>
      <c r="E181" s="20">
        <v>5.67</v>
      </c>
      <c r="F181" s="20">
        <f t="shared" si="15"/>
        <v>0</v>
      </c>
      <c r="G181" s="39">
        <f t="shared" si="16"/>
        <v>0</v>
      </c>
      <c r="H181" s="39"/>
      <c r="I181" s="12"/>
      <c r="L181" s="5"/>
    </row>
    <row r="182" spans="2:12" s="3" customFormat="1" ht="30" customHeight="1">
      <c r="B182" s="20" t="s">
        <v>6</v>
      </c>
      <c r="C182" s="25">
        <v>0</v>
      </c>
      <c r="D182" s="20">
        <v>5.97</v>
      </c>
      <c r="E182" s="20">
        <v>4.69</v>
      </c>
      <c r="F182" s="20">
        <f t="shared" si="15"/>
        <v>0</v>
      </c>
      <c r="G182" s="39">
        <f t="shared" si="16"/>
        <v>0</v>
      </c>
      <c r="H182" s="39"/>
      <c r="I182" s="12"/>
      <c r="L182" s="5"/>
    </row>
    <row r="183" spans="2:12" s="3" customFormat="1" ht="30" customHeight="1">
      <c r="B183" s="20" t="s">
        <v>5</v>
      </c>
      <c r="C183" s="25">
        <v>0</v>
      </c>
      <c r="D183" s="20">
        <v>8.02</v>
      </c>
      <c r="E183" s="20">
        <v>6.3</v>
      </c>
      <c r="F183" s="20">
        <f t="shared" si="15"/>
        <v>0</v>
      </c>
      <c r="G183" s="39">
        <f t="shared" si="16"/>
        <v>0</v>
      </c>
      <c r="H183" s="39"/>
      <c r="I183" s="12"/>
      <c r="L183" s="5"/>
    </row>
    <row r="184" spans="2:12" s="3" customFormat="1" ht="30" customHeight="1">
      <c r="B184" s="20" t="s">
        <v>4</v>
      </c>
      <c r="C184" s="25">
        <v>0</v>
      </c>
      <c r="D184" s="20">
        <v>6.55</v>
      </c>
      <c r="E184" s="20">
        <v>5.14</v>
      </c>
      <c r="F184" s="20">
        <f t="shared" si="15"/>
        <v>0</v>
      </c>
      <c r="G184" s="39">
        <f t="shared" si="16"/>
        <v>0</v>
      </c>
      <c r="H184" s="39"/>
      <c r="I184" s="12"/>
      <c r="L184" s="5"/>
    </row>
    <row r="185" spans="2:12" s="3" customFormat="1" ht="30" customHeight="1">
      <c r="B185" s="20" t="s">
        <v>3</v>
      </c>
      <c r="C185" s="25">
        <v>0</v>
      </c>
      <c r="D185" s="20">
        <v>8.82</v>
      </c>
      <c r="E185" s="20">
        <v>6.93</v>
      </c>
      <c r="F185" s="20">
        <f t="shared" si="15"/>
        <v>0</v>
      </c>
      <c r="G185" s="39">
        <f t="shared" si="16"/>
        <v>0</v>
      </c>
      <c r="H185" s="39"/>
      <c r="I185" s="12"/>
      <c r="L185" s="5"/>
    </row>
    <row r="186" spans="2:12" s="3" customFormat="1" ht="30" customHeight="1">
      <c r="B186" s="20" t="s">
        <v>2</v>
      </c>
      <c r="C186" s="25">
        <v>0</v>
      </c>
      <c r="D186" s="20">
        <v>10.8</v>
      </c>
      <c r="E186" s="20">
        <v>8.47</v>
      </c>
      <c r="F186" s="20">
        <f t="shared" si="15"/>
        <v>0</v>
      </c>
      <c r="G186" s="39">
        <f t="shared" si="16"/>
        <v>0</v>
      </c>
      <c r="H186" s="39"/>
      <c r="I186" s="12"/>
      <c r="L186" s="5"/>
    </row>
    <row r="187" spans="2:12" s="3" customFormat="1" ht="30" customHeight="1">
      <c r="B187" s="20" t="s">
        <v>1</v>
      </c>
      <c r="C187" s="25">
        <v>0</v>
      </c>
      <c r="D187" s="20">
        <v>8.46</v>
      </c>
      <c r="E187" s="20">
        <v>6.64</v>
      </c>
      <c r="F187" s="20">
        <f t="shared" si="15"/>
        <v>0</v>
      </c>
      <c r="G187" s="39">
        <f t="shared" si="16"/>
        <v>0</v>
      </c>
      <c r="H187" s="39"/>
      <c r="I187" s="12"/>
      <c r="L187" s="5"/>
    </row>
    <row r="188" spans="2:12" s="3" customFormat="1" ht="30" customHeight="1">
      <c r="B188" s="20" t="s">
        <v>0</v>
      </c>
      <c r="C188" s="25">
        <v>0</v>
      </c>
      <c r="D188" s="20">
        <v>10.4</v>
      </c>
      <c r="E188" s="20">
        <v>8.18</v>
      </c>
      <c r="F188" s="20">
        <f t="shared" si="15"/>
        <v>0</v>
      </c>
      <c r="G188" s="39">
        <f t="shared" si="16"/>
        <v>0</v>
      </c>
      <c r="H188" s="39"/>
      <c r="I188" s="12"/>
      <c r="L188" s="5"/>
    </row>
    <row r="189" spans="3:8" ht="15" customHeight="1">
      <c r="C189" s="11"/>
      <c r="G189" s="40"/>
      <c r="H189" s="40"/>
    </row>
    <row r="190" ht="12.75">
      <c r="C190" s="11"/>
    </row>
    <row r="191" ht="12.75">
      <c r="C191" s="11"/>
    </row>
  </sheetData>
  <sheetProtection/>
  <mergeCells count="170">
    <mergeCell ref="G10:H10"/>
    <mergeCell ref="G97:H97"/>
    <mergeCell ref="G86:H86"/>
    <mergeCell ref="G87:H87"/>
    <mergeCell ref="G138:H138"/>
    <mergeCell ref="G139:H139"/>
    <mergeCell ref="B141:H141"/>
    <mergeCell ref="G102:H102"/>
    <mergeCell ref="G103:H103"/>
    <mergeCell ref="G104:H104"/>
    <mergeCell ref="G105:H105"/>
    <mergeCell ref="G106:H106"/>
    <mergeCell ref="G115:H115"/>
    <mergeCell ref="G116:H116"/>
    <mergeCell ref="G113:H113"/>
    <mergeCell ref="G107:H107"/>
    <mergeCell ref="G93:H93"/>
    <mergeCell ref="G94:H94"/>
    <mergeCell ref="G95:H95"/>
    <mergeCell ref="G96:H96"/>
    <mergeCell ref="G56:H56"/>
    <mergeCell ref="G57:H57"/>
    <mergeCell ref="G58:H58"/>
    <mergeCell ref="G91:H91"/>
    <mergeCell ref="G78:H78"/>
    <mergeCell ref="G85:H85"/>
    <mergeCell ref="G108:H108"/>
    <mergeCell ref="G101:H101"/>
    <mergeCell ref="G30:H30"/>
    <mergeCell ref="G31:H31"/>
    <mergeCell ref="G32:H32"/>
    <mergeCell ref="G33:H33"/>
    <mergeCell ref="G34:H34"/>
    <mergeCell ref="G35:H35"/>
    <mergeCell ref="G92:H92"/>
    <mergeCell ref="G84:H84"/>
    <mergeCell ref="G187:H187"/>
    <mergeCell ref="G188:H188"/>
    <mergeCell ref="G177:H177"/>
    <mergeCell ref="G178:H178"/>
    <mergeCell ref="G54:H54"/>
    <mergeCell ref="G48:H48"/>
    <mergeCell ref="G49:H49"/>
    <mergeCell ref="G50:H50"/>
    <mergeCell ref="G51:H51"/>
    <mergeCell ref="G52:H52"/>
    <mergeCell ref="G185:H185"/>
    <mergeCell ref="G186:H186"/>
    <mergeCell ref="G151:H151"/>
    <mergeCell ref="G152:H152"/>
    <mergeCell ref="G153:H153"/>
    <mergeCell ref="G154:H154"/>
    <mergeCell ref="G155:H155"/>
    <mergeCell ref="G156:H156"/>
    <mergeCell ref="G168:H168"/>
    <mergeCell ref="G157:H157"/>
    <mergeCell ref="G136:H136"/>
    <mergeCell ref="G137:H137"/>
    <mergeCell ref="G189:H189"/>
    <mergeCell ref="G40:H40"/>
    <mergeCell ref="G41:H41"/>
    <mergeCell ref="G42:H42"/>
    <mergeCell ref="G43:H43"/>
    <mergeCell ref="G44:H44"/>
    <mergeCell ref="G45:H45"/>
    <mergeCell ref="G161:H161"/>
    <mergeCell ref="G143:H143"/>
    <mergeCell ref="G144:H144"/>
    <mergeCell ref="G170:H170"/>
    <mergeCell ref="G171:H171"/>
    <mergeCell ref="G172:H172"/>
    <mergeCell ref="G173:H173"/>
    <mergeCell ref="G163:H163"/>
    <mergeCell ref="G164:H164"/>
    <mergeCell ref="G165:H165"/>
    <mergeCell ref="G166:H166"/>
    <mergeCell ref="G181:H181"/>
    <mergeCell ref="G182:H182"/>
    <mergeCell ref="G183:H183"/>
    <mergeCell ref="G184:H184"/>
    <mergeCell ref="G145:H145"/>
    <mergeCell ref="G146:H146"/>
    <mergeCell ref="G147:H147"/>
    <mergeCell ref="G148:H148"/>
    <mergeCell ref="G149:H149"/>
    <mergeCell ref="G162:H162"/>
    <mergeCell ref="G179:H179"/>
    <mergeCell ref="G150:H150"/>
    <mergeCell ref="G158:H158"/>
    <mergeCell ref="G159:H159"/>
    <mergeCell ref="G160:H160"/>
    <mergeCell ref="G180:H180"/>
    <mergeCell ref="G169:H169"/>
    <mergeCell ref="B175:H175"/>
    <mergeCell ref="G167:H167"/>
    <mergeCell ref="G114:H114"/>
    <mergeCell ref="G131:H131"/>
    <mergeCell ref="G122:H122"/>
    <mergeCell ref="G123:H123"/>
    <mergeCell ref="G124:H124"/>
    <mergeCell ref="G125:H125"/>
    <mergeCell ref="G134:H134"/>
    <mergeCell ref="G135:H135"/>
    <mergeCell ref="G117:H117"/>
    <mergeCell ref="G118:H118"/>
    <mergeCell ref="B120:H120"/>
    <mergeCell ref="G128:H128"/>
    <mergeCell ref="G129:H129"/>
    <mergeCell ref="G130:H130"/>
    <mergeCell ref="G126:H126"/>
    <mergeCell ref="G127:H127"/>
    <mergeCell ref="G76:H76"/>
    <mergeCell ref="G77:H77"/>
    <mergeCell ref="G73:H73"/>
    <mergeCell ref="G74:H74"/>
    <mergeCell ref="G132:H132"/>
    <mergeCell ref="G133:H133"/>
    <mergeCell ref="G109:H109"/>
    <mergeCell ref="G110:H110"/>
    <mergeCell ref="G111:H111"/>
    <mergeCell ref="G112:H112"/>
    <mergeCell ref="G88:H88"/>
    <mergeCell ref="G89:H89"/>
    <mergeCell ref="G90:H90"/>
    <mergeCell ref="G66:H66"/>
    <mergeCell ref="G71:H71"/>
    <mergeCell ref="G72:H72"/>
    <mergeCell ref="G79:H79"/>
    <mergeCell ref="G80:H80"/>
    <mergeCell ref="B82:H82"/>
    <mergeCell ref="G75:H75"/>
    <mergeCell ref="G65:H65"/>
    <mergeCell ref="G46:H46"/>
    <mergeCell ref="G47:H47"/>
    <mergeCell ref="G53:H53"/>
    <mergeCell ref="G55:H55"/>
    <mergeCell ref="B99:H99"/>
    <mergeCell ref="G67:H67"/>
    <mergeCell ref="G68:H68"/>
    <mergeCell ref="G69:H69"/>
    <mergeCell ref="G70:H70"/>
    <mergeCell ref="G62:H62"/>
    <mergeCell ref="G63:H63"/>
    <mergeCell ref="G64:H64"/>
    <mergeCell ref="G25:H25"/>
    <mergeCell ref="G26:H26"/>
    <mergeCell ref="G27:H27"/>
    <mergeCell ref="G28:H28"/>
    <mergeCell ref="G20:H20"/>
    <mergeCell ref="G21:H21"/>
    <mergeCell ref="G22:H22"/>
    <mergeCell ref="G23:H23"/>
    <mergeCell ref="G36:H36"/>
    <mergeCell ref="B60:H60"/>
    <mergeCell ref="B12:H12"/>
    <mergeCell ref="B38:H38"/>
    <mergeCell ref="G14:H14"/>
    <mergeCell ref="G15:H15"/>
    <mergeCell ref="G16:H16"/>
    <mergeCell ref="G17:H17"/>
    <mergeCell ref="G24:H24"/>
    <mergeCell ref="G29:H29"/>
    <mergeCell ref="G18:H18"/>
    <mergeCell ref="G19:H19"/>
    <mergeCell ref="B2:H2"/>
    <mergeCell ref="B3:H3"/>
    <mergeCell ref="B4:H4"/>
    <mergeCell ref="G8:H8"/>
    <mergeCell ref="G9:H9"/>
    <mergeCell ref="B6:H6"/>
  </mergeCells>
  <printOptions horizontalCentered="1"/>
  <pageMargins left="0" right="0" top="0" bottom="0.984251968503937" header="0.511811023622047" footer="0.511811023622047"/>
  <pageSetup fitToHeight="0" fitToWidth="1" horizontalDpi="300" verticalDpi="300" orientation="portrait" paperSize="9" scale="76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EXIR SANAT CO</dc:creator>
  <cp:keywords/>
  <dc:description/>
  <cp:lastModifiedBy>Kasra.r</cp:lastModifiedBy>
  <cp:lastPrinted>2019-04-04T18:15:59Z</cp:lastPrinted>
  <dcterms:created xsi:type="dcterms:W3CDTF">2006-06-08T17:42:04Z</dcterms:created>
  <dcterms:modified xsi:type="dcterms:W3CDTF">2019-06-23T12:15:07Z</dcterms:modified>
  <cp:category/>
  <cp:version/>
  <cp:contentType/>
  <cp:contentStatus/>
</cp:coreProperties>
</file>